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5" windowWidth="19410" windowHeight="10890" firstSheet="1" activeTab="2"/>
  </bookViews>
  <sheets>
    <sheet name="Thông tin chung" sheetId="2" state="hidden" r:id="rId1"/>
    <sheet name="Hướng dẫn khu vực" sheetId="18" r:id="rId2"/>
    <sheet name="Mẫu đăng ký" sheetId="19" r:id="rId3"/>
    <sheet name="GVLCB" sheetId="14" state="hidden" r:id="rId4"/>
    <sheet name="Nhóm vật liệu" sheetId="4" state="hidden" r:id="rId5"/>
    <sheet name="Tỉnh" sheetId="5" state="hidden" r:id="rId6"/>
    <sheet name="Huyện" sheetId="6" state="hidden" r:id="rId7"/>
    <sheet name="Khu vực" sheetId="9" state="hidden" r:id="rId8"/>
    <sheet name="Thông số" sheetId="8" state="hidden" r:id="rId9"/>
  </sheets>
  <definedNames>
    <definedName name="_xlnm._FilterDatabase" localSheetId="0" hidden="1">'Thông tin chung'!$A$2:$A$10</definedName>
    <definedName name="AGI">Huyện!$C$100:$C$112</definedName>
    <definedName name="BDI">Huyện!$C$169:$C$181</definedName>
    <definedName name="BDU">Huyện!$C$182:$C$192</definedName>
    <definedName name="BGI">Huyện!$C$122:$C$132</definedName>
    <definedName name="BKA">Huyện!$C$133:$C$141</definedName>
    <definedName name="BLI">Huyện!$C$142:$C$149</definedName>
    <definedName name="BNI">Huyện!$C$153:$C$158</definedName>
    <definedName name="BPU">Huyện!$C$193:$C$204</definedName>
    <definedName name="BRV">Huyện!$C$113:$C$121</definedName>
    <definedName name="BTH">Huyện!$C$205:$C$215</definedName>
    <definedName name="BTR">Huyện!$C$159:$C$168</definedName>
    <definedName name="CBA">Huyện!$C$226:$C$236</definedName>
    <definedName name="CMA">Huyện!$C$216:$C$225</definedName>
    <definedName name="_xlnm.Criteria" localSheetId="5">Tỉnh!$E$3:$E$65</definedName>
    <definedName name="CTH">Huyện!$C$3:$C$12</definedName>
    <definedName name="DBI">Huyện!$C$262:$C$272</definedName>
    <definedName name="DLA">Huyện!$C$237:$C$252</definedName>
    <definedName name="DNA">Huyện!$C$13:$C$21</definedName>
    <definedName name="DNI">Huyện!$C$273:$C$284</definedName>
    <definedName name="DNO">Huyện!$C$253:$C$261</definedName>
    <definedName name="DTH">Huyện!$C$285:$C$297</definedName>
    <definedName name="ExternalData_1" localSheetId="3" hidden="1">GVLCB!$B$4:$N$5</definedName>
    <definedName name="GLA">Huyện!$C$298:$C$315</definedName>
    <definedName name="HAG">Huyện!$C$373:$C$381</definedName>
    <definedName name="HBI">Huyện!$C$382:$C$393</definedName>
    <definedName name="HCM">Huyện!$C$77:$C$99</definedName>
    <definedName name="HDU">Huyện!$C$360:$C$372</definedName>
    <definedName name="HGI">Huyện!$C$316:$C$327</definedName>
    <definedName name="HNA">Huyện!$C$328:$C$345</definedName>
    <definedName name="HNO">Huyện!$C$22:$C$58</definedName>
    <definedName name="HPO">Huyện!$C$59:$C$76</definedName>
    <definedName name="HTI">Huyện!$C$346:$C$359</definedName>
    <definedName name="HYE">Huyện!$C$394:$C$404</definedName>
    <definedName name="KHA">Huyện!$C$405:$C$414</definedName>
    <definedName name="khuvuc_haiphong">'Khu vực'!$D$17:$D$18</definedName>
    <definedName name="khuvuc_hanoi">'Khu vực'!$D$14:$D$16</definedName>
    <definedName name="khuvuc_namdinh">'Khu vực'!$D$19:$D$21</definedName>
    <definedName name="khuvuc_phuyen">'Khu vực'!$D$22:$D$23</definedName>
    <definedName name="khuvuc_thanhhoa">'Khu vực'!$D$24:$D$26</definedName>
    <definedName name="KIG">Huyện!$C$415:$C$430</definedName>
    <definedName name="KTU">Huyện!$C$431:$C$441</definedName>
    <definedName name="LAN">Huyện!$C$486:$C$501</definedName>
    <definedName name="LCA">Huyện!$C$476:$C$485</definedName>
    <definedName name="LCH">Huyện!$C$442:$C$450</definedName>
    <definedName name="LDO">Huyện!$C$451:$C$463</definedName>
    <definedName name="LSO">Huyện!$C$464:$C$475</definedName>
    <definedName name="NAN">Huyện!$C$516:$C$537</definedName>
    <definedName name="NBI">Huyện!$C$538:$C$546</definedName>
    <definedName name="NDI">Huyện!$C$502:$C$515</definedName>
    <definedName name="nhomvl">'Nhóm vật liệu'!$C$5:$C$27</definedName>
    <definedName name="NTH">Huyện!$C$547:$C$554</definedName>
    <definedName name="_xlnm.Print_Area" localSheetId="3">gia_import[#All]</definedName>
    <definedName name="_xlnm.Print_Area" localSheetId="2">'Mẫu đăng ký'!$A$1:$AH$34</definedName>
    <definedName name="PTH">Huyện!$C$555:$C$568</definedName>
    <definedName name="PYN">Huyện!$C$569:$C$580</definedName>
    <definedName name="QBI">Huyện!$C$581:$C$589</definedName>
    <definedName name="QNA">Huyện!$C$590:$C$608</definedName>
    <definedName name="QNG">Huyện!$C$609:$C$621</definedName>
    <definedName name="QNI">Huyện!$C$622:$C$635</definedName>
    <definedName name="QTR">Huyện!$C$636:$C$646</definedName>
    <definedName name="QUANHUYEN">Huyện!$C$3:$C$799</definedName>
    <definedName name="SLA">Huyện!$C$659:$C$671</definedName>
    <definedName name="STR">Huyện!$C$647:$C$658</definedName>
    <definedName name="TBI">Huyện!$C$682:$C$690</definedName>
    <definedName name="TGI">Huyện!$C$742:$C$753</definedName>
    <definedName name="THO">Huyện!$C$701:$C$731</definedName>
    <definedName name="TINH">Table133[Tỉnh/thành phố]</definedName>
    <definedName name="TNG">Huyện!$C$691:$C$700</definedName>
    <definedName name="TNI">Huyện!$C$672:$C$681</definedName>
    <definedName name="TQU">Huyện!$C$763:$C$770</definedName>
    <definedName name="TTH">Huyện!$C$732:$C$741</definedName>
    <definedName name="TVI">Huyện!$C$754:$C$762</definedName>
    <definedName name="VLO">Huyện!$C$771:$C$779</definedName>
    <definedName name="VPU">Huyện!$C$780:$C$789</definedName>
    <definedName name="VUNG">Table133[Vùng]</definedName>
    <definedName name="YBA">Huyện!$C$790:$C$799</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5" l="1"/>
  <c r="F63" i="5"/>
  <c r="F62" i="5"/>
  <c r="F59" i="5"/>
  <c r="F58" i="5"/>
  <c r="F57" i="5"/>
  <c r="F56" i="5"/>
  <c r="F55" i="5"/>
  <c r="F52" i="5"/>
  <c r="F48" i="5"/>
  <c r="F46" i="5"/>
  <c r="F43" i="5"/>
  <c r="F33" i="5"/>
  <c r="F28" i="5"/>
  <c r="F24" i="5"/>
  <c r="F23" i="5"/>
  <c r="F16" i="5"/>
  <c r="F10" i="5"/>
  <c r="F9" i="5"/>
  <c r="F8" i="5"/>
  <c r="F7" i="5"/>
  <c r="F6" i="5"/>
  <c r="F5" i="5"/>
  <c r="F3" i="5"/>
  <c r="D14" i="9" l="1"/>
  <c r="D15" i="9"/>
  <c r="D16" i="9"/>
  <c r="D18" i="9"/>
  <c r="D24" i="9"/>
  <c r="D25" i="9"/>
  <c r="D26" i="9"/>
  <c r="D22" i="9"/>
  <c r="D17" i="9"/>
  <c r="D23" i="9"/>
  <c r="D21" i="9"/>
  <c r="D20" i="9"/>
  <c r="D19" i="9"/>
  <c r="D6" i="2" l="1"/>
  <c r="F65" i="5"/>
  <c r="F64" i="5"/>
  <c r="F61" i="5"/>
  <c r="F60" i="5"/>
  <c r="F54" i="5"/>
  <c r="F53" i="5"/>
  <c r="F51" i="5"/>
  <c r="F50" i="5"/>
  <c r="F49" i="5"/>
  <c r="F47" i="5"/>
  <c r="F45" i="5"/>
  <c r="F44" i="5"/>
  <c r="F42" i="5"/>
  <c r="F41" i="5"/>
  <c r="F39" i="5"/>
  <c r="F38" i="5"/>
  <c r="F37" i="5"/>
  <c r="F36" i="5"/>
  <c r="F35" i="5"/>
  <c r="F34" i="5"/>
  <c r="F32" i="5"/>
  <c r="F31" i="5"/>
  <c r="F30" i="5"/>
  <c r="F29" i="5"/>
  <c r="F27" i="5"/>
  <c r="F26" i="5"/>
  <c r="F25" i="5"/>
  <c r="F22" i="5"/>
  <c r="F21" i="5"/>
  <c r="F20" i="5"/>
  <c r="F19" i="5"/>
  <c r="F18" i="5"/>
  <c r="F17" i="5"/>
  <c r="F15" i="5"/>
  <c r="F14" i="5"/>
  <c r="F13" i="5"/>
  <c r="F12" i="5"/>
  <c r="F11" i="5"/>
  <c r="F4" i="5"/>
  <c r="D225" i="6"/>
  <c r="D148" i="6"/>
  <c r="D656" i="6"/>
  <c r="D380" i="6"/>
  <c r="D430" i="6"/>
  <c r="D110" i="6"/>
  <c r="D111" i="6"/>
  <c r="D297" i="6"/>
  <c r="D295" i="6"/>
  <c r="D778" i="6"/>
  <c r="D761" i="6"/>
  <c r="D168" i="6"/>
  <c r="D751" i="6"/>
  <c r="D500" i="6"/>
  <c r="D119" i="6"/>
  <c r="D120" i="6"/>
  <c r="D284" i="6"/>
  <c r="D283" i="6"/>
  <c r="D188" i="6"/>
  <c r="D679" i="6"/>
  <c r="D462" i="6"/>
  <c r="D463" i="6"/>
  <c r="D251" i="6"/>
  <c r="D313" i="6"/>
  <c r="D441" i="6"/>
  <c r="D214" i="6"/>
  <c r="D554" i="6"/>
  <c r="D412" i="6"/>
  <c r="D413" i="6"/>
  <c r="D578" i="6"/>
  <c r="D620" i="6"/>
  <c r="D606" i="6"/>
  <c r="D607" i="6"/>
  <c r="D739" i="6"/>
  <c r="D645" i="6"/>
  <c r="D588" i="6"/>
  <c r="D357" i="6"/>
  <c r="D534" i="6"/>
  <c r="D728" i="6"/>
  <c r="D729" i="6"/>
  <c r="D546" i="6"/>
  <c r="D545" i="6"/>
  <c r="D515" i="6"/>
  <c r="D344" i="6"/>
  <c r="D690" i="6"/>
  <c r="D403" i="6"/>
  <c r="D370" i="6"/>
  <c r="D371" i="6"/>
  <c r="D157" i="6"/>
  <c r="D788" i="6"/>
  <c r="D789" i="6"/>
  <c r="D567" i="6"/>
  <c r="D132" i="6"/>
  <c r="D633" i="6"/>
  <c r="D630" i="6"/>
  <c r="D632" i="6"/>
  <c r="D631" i="6"/>
  <c r="D475" i="6"/>
  <c r="D698" i="6"/>
  <c r="D700" i="6"/>
  <c r="D393" i="6"/>
</calcChain>
</file>

<file path=xl/comments1.xml><?xml version="1.0" encoding="utf-8"?>
<comments xmlns="http://schemas.openxmlformats.org/spreadsheetml/2006/main">
  <authors>
    <author>Quang Hiệp</author>
    <author>Admin</author>
  </authors>
  <commentList>
    <comment ref="C6" authorId="0">
      <text>
        <r>
          <rPr>
            <b/>
            <sz val="9"/>
            <color indexed="81"/>
            <rFont val="Tahoma"/>
            <family val="2"/>
          </rPr>
          <t>Hướng dẫn:</t>
        </r>
        <r>
          <rPr>
            <sz val="9"/>
            <color indexed="81"/>
            <rFont val="Tahoma"/>
            <family val="2"/>
          </rPr>
          <t xml:space="preserve">
Lựa chọn nhập tên tỉnh/thành phố trong danh sách tại ô này.</t>
        </r>
      </text>
    </comment>
    <comment ref="D6" authorId="0">
      <text>
        <r>
          <rPr>
            <b/>
            <sz val="9"/>
            <color indexed="81"/>
            <rFont val="Tahoma"/>
            <family val="2"/>
          </rPr>
          <t>Quang Hiệp:</t>
        </r>
        <r>
          <rPr>
            <sz val="9"/>
            <color indexed="81"/>
            <rFont val="Tahoma"/>
            <family val="2"/>
          </rPr>
          <t xml:space="preserve">
không xóa ô này</t>
        </r>
      </text>
    </comment>
    <comment ref="E6" authorId="0">
      <text>
        <r>
          <rPr>
            <b/>
            <sz val="9"/>
            <color indexed="81"/>
            <rFont val="Tahoma"/>
            <family val="2"/>
          </rPr>
          <t>Quang Hiệp:</t>
        </r>
        <r>
          <rPr>
            <sz val="9"/>
            <color indexed="81"/>
            <rFont val="Tahoma"/>
            <family val="2"/>
          </rPr>
          <t xml:space="preserve">
Không xóa ô này</t>
        </r>
      </text>
    </comment>
    <comment ref="C7" authorId="1">
      <text>
        <r>
          <rPr>
            <b/>
            <sz val="9"/>
            <color rgb="FF000000"/>
            <rFont val="Tahoma"/>
            <family val="2"/>
          </rPr>
          <t>Hướng dẫn:</t>
        </r>
        <r>
          <rPr>
            <sz val="9"/>
            <color rgb="FF000000"/>
            <rFont val="Tahoma"/>
            <family val="2"/>
          </rPr>
          <t xml:space="preserve">
Nhập đơn vị ban hành
Bảng tính tự động lấy tên đơn vị theo tên tỉnh/thành phố. Người dùng có thể thay đổi theo nhu cầu.</t>
        </r>
      </text>
    </comment>
    <comment ref="C8" authorId="1">
      <text>
        <r>
          <rPr>
            <b/>
            <sz val="9"/>
            <color rgb="FF000000"/>
            <rFont val="Tahoma"/>
            <family val="2"/>
          </rPr>
          <t>Hướng dẫn:</t>
        </r>
        <r>
          <rPr>
            <sz val="9"/>
            <color rgb="FF000000"/>
            <rFont val="Tahoma"/>
            <family val="2"/>
          </rPr>
          <t xml:space="preserve">
Nhập ngày ban hành
Định dạng ngày/tháng/năm.</t>
        </r>
      </text>
    </comment>
    <comment ref="C9" authorId="1">
      <text>
        <r>
          <rPr>
            <b/>
            <sz val="9"/>
            <color rgb="FF000000"/>
            <rFont val="Tahoma"/>
            <family val="2"/>
          </rPr>
          <t>Hướng dẫn:</t>
        </r>
        <r>
          <rPr>
            <sz val="9"/>
            <color rgb="FF000000"/>
            <rFont val="Tahoma"/>
            <family val="2"/>
          </rPr>
          <t xml:space="preserve">
Nhập số văn bản
</t>
        </r>
      </text>
    </comment>
    <comment ref="C10" authorId="1">
      <text>
        <r>
          <rPr>
            <b/>
            <sz val="9"/>
            <color rgb="FF000000"/>
            <rFont val="Tahoma"/>
            <family val="2"/>
          </rPr>
          <t>Hướng dẫn:</t>
        </r>
        <r>
          <rPr>
            <sz val="9"/>
            <color rgb="FF000000"/>
            <rFont val="Tahoma"/>
            <family val="2"/>
          </rPr>
          <t xml:space="preserve">
Nhập ngày ban hành
Định dạng ngày/tháng/năm.</t>
        </r>
      </text>
    </comment>
  </commentList>
</comments>
</file>

<file path=xl/comments2.xml><?xml version="1.0" encoding="utf-8"?>
<comments xmlns="http://schemas.openxmlformats.org/spreadsheetml/2006/main">
  <authors>
    <author>Admin</author>
    <author>Quang Hiệp</author>
  </authors>
  <commentList>
    <comment ref="D12" authorId="0">
      <text>
        <r>
          <rPr>
            <b/>
            <sz val="9"/>
            <color rgb="FF000000"/>
            <rFont val="Tahoma"/>
            <family val="2"/>
          </rPr>
          <t>Hướng dẫn:</t>
        </r>
        <r>
          <rPr>
            <sz val="9"/>
            <color rgb="FF000000"/>
            <rFont val="Tahoma"/>
            <family val="2"/>
          </rPr>
          <t xml:space="preserve">
Đơn vị tính không viết hoa chữ cái đầu tiên; không để số mũ (mét khối =m3)</t>
        </r>
      </text>
    </comment>
    <comment ref="L12" authorId="1">
      <text>
        <r>
          <rPr>
            <b/>
            <sz val="9"/>
            <color indexed="81"/>
            <rFont val="Tahoma"/>
            <family val="2"/>
          </rPr>
          <t>Quang Hiệp:</t>
        </r>
        <r>
          <rPr>
            <sz val="9"/>
            <color indexed="81"/>
            <rFont val="Tahoma"/>
            <family val="2"/>
          </rPr>
          <t xml:space="preserve">
Tên huyện/nhóm huyện chọn từ danh sách thả xuống.</t>
        </r>
      </text>
    </comment>
  </commentList>
</comments>
</file>

<file path=xl/connections.xml><?xml version="1.0" encoding="utf-8"?>
<connections xmlns="http://schemas.openxmlformats.org/spreadsheetml/2006/main">
  <connection id="1" keepAlive="1" name="Query - gia_import" description="Connection to the 'gia_import' query in the workbook." type="5" refreshedVersion="4" background="1" saveData="1">
    <dbPr connection="provider=Microsoft.Mashup.OleDb.1;data source=$EmbeddedMashup(2c60a7f2-25e5-44f9-84a5-d56001053a18)$;location=gia_import" command="SELECT * FROM [gia_import]"/>
  </connection>
</connections>
</file>

<file path=xl/sharedStrings.xml><?xml version="1.0" encoding="utf-8"?>
<sst xmlns="http://schemas.openxmlformats.org/spreadsheetml/2006/main" count="3072" uniqueCount="1087">
  <si>
    <t>Mã hiệu</t>
  </si>
  <si>
    <t>Hiệu lực:</t>
  </si>
  <si>
    <t>Nhóm vật liệu</t>
  </si>
  <si>
    <t>Xuất xứ</t>
  </si>
  <si>
    <t>Điều kiện thương mại</t>
  </si>
  <si>
    <t>Vận chuyển</t>
  </si>
  <si>
    <t>GIÁ VẬT LIỆU XÂY DỰNG CÔNG BỐ</t>
  </si>
  <si>
    <t>Ghi chú: các thông tin (*) là bắt buộc.</t>
  </si>
  <si>
    <t>Tỉnh/thành phố (*):</t>
  </si>
  <si>
    <t>Cơ quan ban hành/công bố (*):</t>
  </si>
  <si>
    <t>Ngày tháng văn bản (*):</t>
  </si>
  <si>
    <t>Số hiệu văn bản (*):</t>
  </si>
  <si>
    <t>Tên văn bản (*):</t>
  </si>
  <si>
    <t>Giá (đã có VAT)</t>
  </si>
  <si>
    <t>THÔNG TIN CHUNG</t>
  </si>
  <si>
    <t>TT</t>
  </si>
  <si>
    <t>Tỉnh/thành phố</t>
  </si>
  <si>
    <t>Column1</t>
  </si>
  <si>
    <t>Tỉnh An Giang</t>
  </si>
  <si>
    <t>AGI</t>
  </si>
  <si>
    <t>Tỉnh Bà Rịa - Vũng Tàu</t>
  </si>
  <si>
    <t>BRV</t>
  </si>
  <si>
    <t>Tỉnh Bắc Giang</t>
  </si>
  <si>
    <t>BGI</t>
  </si>
  <si>
    <t>Tỉnh Bắc Kạn</t>
  </si>
  <si>
    <t>BKA</t>
  </si>
  <si>
    <t>Tỉnh Bạc Liêu</t>
  </si>
  <si>
    <t>BLI</t>
  </si>
  <si>
    <t>Tỉnh Bắc Ninh</t>
  </si>
  <si>
    <t>BNI</t>
  </si>
  <si>
    <t>Tỉnh Bến Tre</t>
  </si>
  <si>
    <t>BTR</t>
  </si>
  <si>
    <t>Tỉnh Bình Định</t>
  </si>
  <si>
    <t>BDI</t>
  </si>
  <si>
    <t>Tỉnh Bình Dương</t>
  </si>
  <si>
    <t>BDU</t>
  </si>
  <si>
    <t>Tỉnh Bình Phước</t>
  </si>
  <si>
    <t>BPU</t>
  </si>
  <si>
    <t>Tỉnh Bình Thuận</t>
  </si>
  <si>
    <t>BTH</t>
  </si>
  <si>
    <t>Tỉnh Cà Mau</t>
  </si>
  <si>
    <t>CMA</t>
  </si>
  <si>
    <t>Thành phố Cần Thơ</t>
  </si>
  <si>
    <t>CTH</t>
  </si>
  <si>
    <t>Tỉnh Cao Bằng</t>
  </si>
  <si>
    <t>CBA</t>
  </si>
  <si>
    <t>Thành phố Đà Nẵng</t>
  </si>
  <si>
    <t>DNA</t>
  </si>
  <si>
    <t>Tỉnh Đắk Lắk</t>
  </si>
  <si>
    <t>DLA</t>
  </si>
  <si>
    <t>Tỉnh Đắk Nông</t>
  </si>
  <si>
    <t>DNO</t>
  </si>
  <si>
    <t>Tỉnh Điện Biên</t>
  </si>
  <si>
    <t>DBI</t>
  </si>
  <si>
    <t>Tỉnh Đồng Nai</t>
  </si>
  <si>
    <t>DNI</t>
  </si>
  <si>
    <t>Tỉnh Đồng Tháp</t>
  </si>
  <si>
    <t>DTH</t>
  </si>
  <si>
    <t>Tỉnh Gia Lai</t>
  </si>
  <si>
    <t>GLA</t>
  </si>
  <si>
    <t>Tỉnh Hà Giang</t>
  </si>
  <si>
    <t>HGI</t>
  </si>
  <si>
    <t>Tỉnh Hà Nam</t>
  </si>
  <si>
    <t>HNA</t>
  </si>
  <si>
    <t>Thành phố Hà Nội</t>
  </si>
  <si>
    <t>HNO</t>
  </si>
  <si>
    <t>Tỉnh Hà Tĩnh</t>
  </si>
  <si>
    <t>HTI</t>
  </si>
  <si>
    <t>Tỉnh Hải Dương</t>
  </si>
  <si>
    <t>HDU</t>
  </si>
  <si>
    <t>Thành phố Hải Phòng</t>
  </si>
  <si>
    <t>HPO</t>
  </si>
  <si>
    <t>Tỉnh Hậu Giang</t>
  </si>
  <si>
    <t>HAG</t>
  </si>
  <si>
    <t>Thành phố Hồ Chí Minh</t>
  </si>
  <si>
    <t>HCM</t>
  </si>
  <si>
    <t>Tỉnh Hòa Bình</t>
  </si>
  <si>
    <t>HBI</t>
  </si>
  <si>
    <t>Tỉnh Hưng Yên</t>
  </si>
  <si>
    <t>HYE</t>
  </si>
  <si>
    <t>Tỉnh Khánh Hòa</t>
  </si>
  <si>
    <t>KHA</t>
  </si>
  <si>
    <t>Tỉnh Kiên Giang</t>
  </si>
  <si>
    <t>KIG</t>
  </si>
  <si>
    <t>Tỉnh Kon Tum</t>
  </si>
  <si>
    <t>KTU</t>
  </si>
  <si>
    <t>Tỉnh Lai Châu</t>
  </si>
  <si>
    <t>LCH</t>
  </si>
  <si>
    <t>Tỉnh Lâm Đồng</t>
  </si>
  <si>
    <t>LDO</t>
  </si>
  <si>
    <t>Tỉnh Lạng Sơn</t>
  </si>
  <si>
    <t>LSO</t>
  </si>
  <si>
    <t>Tỉnh Lào Cai</t>
  </si>
  <si>
    <t>LCA</t>
  </si>
  <si>
    <t>Tỉnh Long An</t>
  </si>
  <si>
    <t>LAN</t>
  </si>
  <si>
    <t>Tỉnh Nam Định</t>
  </si>
  <si>
    <t>NDI</t>
  </si>
  <si>
    <t>Tỉnh Nghệ An</t>
  </si>
  <si>
    <t>NAN</t>
  </si>
  <si>
    <t>Tỉnh Ninh Bình</t>
  </si>
  <si>
    <t>NBI</t>
  </si>
  <si>
    <t>Tỉnh Ninh Thuận</t>
  </si>
  <si>
    <t>NTH</t>
  </si>
  <si>
    <t>Tỉnh Phú Thọ</t>
  </si>
  <si>
    <t>PTH</t>
  </si>
  <si>
    <t>Tỉnh Phú Yên</t>
  </si>
  <si>
    <t>PYN</t>
  </si>
  <si>
    <t>Tỉnh Quảng Bình</t>
  </si>
  <si>
    <t>QBI</t>
  </si>
  <si>
    <t>Tỉnh Quảng Nam</t>
  </si>
  <si>
    <t>QNA</t>
  </si>
  <si>
    <t>Tỉnh Quảng Ngãi</t>
  </si>
  <si>
    <t>QNG</t>
  </si>
  <si>
    <t>Tỉnh Quảng Ninh</t>
  </si>
  <si>
    <t>QNI</t>
  </si>
  <si>
    <t>Tỉnh Quảng Trị</t>
  </si>
  <si>
    <t>QTR</t>
  </si>
  <si>
    <t>Tỉnh Sóc Trăng</t>
  </si>
  <si>
    <t>STR</t>
  </si>
  <si>
    <t>Tỉnh Sơn La</t>
  </si>
  <si>
    <t>SLA</t>
  </si>
  <si>
    <t>Tỉnh Tây Ninh</t>
  </si>
  <si>
    <t>TNI</t>
  </si>
  <si>
    <t>Tỉnh Thái Bình</t>
  </si>
  <si>
    <t>TBI</t>
  </si>
  <si>
    <t>Tỉnh Thái Nguyên</t>
  </si>
  <si>
    <t>TNG</t>
  </si>
  <si>
    <t>Tỉnh Thanh Hóa</t>
  </si>
  <si>
    <t>THO</t>
  </si>
  <si>
    <t>Tỉnh Thừa Thiên Huế</t>
  </si>
  <si>
    <t>TTH</t>
  </si>
  <si>
    <t>Tỉnh Tiền Giang</t>
  </si>
  <si>
    <t>TGI</t>
  </si>
  <si>
    <t>Tỉnh Trà Vinh</t>
  </si>
  <si>
    <t>TVI</t>
  </si>
  <si>
    <t>Tỉnh Tuyên Quang</t>
  </si>
  <si>
    <t>TQU</t>
  </si>
  <si>
    <t>Tỉnh Vĩnh Long</t>
  </si>
  <si>
    <t>VLO</t>
  </si>
  <si>
    <t>Tỉnh Vĩnh Phúc</t>
  </si>
  <si>
    <t>VPU</t>
  </si>
  <si>
    <t>Tỉnh Yên Bái</t>
  </si>
  <si>
    <t>YBA</t>
  </si>
  <si>
    <t>Mẫu số VII.2</t>
  </si>
  <si>
    <t>Tên nhóm vật liệu</t>
  </si>
  <si>
    <t>Xi măng</t>
  </si>
  <si>
    <t>Cát xây dựng</t>
  </si>
  <si>
    <t>Đá xây dựng</t>
  </si>
  <si>
    <t>Gạch xây</t>
  </si>
  <si>
    <t>Gỗ xây dựng</t>
  </si>
  <si>
    <t>Thép xây dựng</t>
  </si>
  <si>
    <t>Nhựa đường</t>
  </si>
  <si>
    <t>Vật liệu tấm lợp, bao che</t>
  </si>
  <si>
    <t>Vật tư ngành điện</t>
  </si>
  <si>
    <t>Vùng</t>
  </si>
  <si>
    <t>Mã</t>
  </si>
  <si>
    <t>Đông Bắc</t>
  </si>
  <si>
    <t>Tây Bắc</t>
  </si>
  <si>
    <t>Đồng bằng sông Hồng</t>
  </si>
  <si>
    <t>Bắc Trung Bộ</t>
  </si>
  <si>
    <t>Nam Trung Bộ</t>
  </si>
  <si>
    <t>Đông Nam Bộ</t>
  </si>
  <si>
    <t>Đồng bằng sông Cửu Long</t>
  </si>
  <si>
    <t>TP</t>
  </si>
  <si>
    <t>QH</t>
  </si>
  <si>
    <t>Quận Ba Đình</t>
  </si>
  <si>
    <t>Quận Hoàn Kiếm</t>
  </si>
  <si>
    <t>Quận Tây Hồ</t>
  </si>
  <si>
    <t>Quận Long Biên</t>
  </si>
  <si>
    <t>Quận Cầu Giấy</t>
  </si>
  <si>
    <t>Quận Đống Đa</t>
  </si>
  <si>
    <t>Quận Hai Bà Trưng</t>
  </si>
  <si>
    <t>Quận Hoàng Mai</t>
  </si>
  <si>
    <t>Quận Thanh Xuân</t>
  </si>
  <si>
    <t>Huyện Sóc Sơn</t>
  </si>
  <si>
    <t>Huyện Đông Anh</t>
  </si>
  <si>
    <t>Huyện Gia Lâm</t>
  </si>
  <si>
    <t>Quận Nam Từ Liêm</t>
  </si>
  <si>
    <t>Huyện Thanh Trì</t>
  </si>
  <si>
    <t>Quận Bắc Từ Liêm</t>
  </si>
  <si>
    <t>Huyện Mê Linh</t>
  </si>
  <si>
    <t>Quận Hà Đông</t>
  </si>
  <si>
    <t>Thị xã Sơn Tây</t>
  </si>
  <si>
    <t>Huyện Ba Vì</t>
  </si>
  <si>
    <t>Huyện Phúc Thọ</t>
  </si>
  <si>
    <t>Huyện Đan Phượng</t>
  </si>
  <si>
    <t>Huyện Hoài Đức</t>
  </si>
  <si>
    <t>Huyện Quốc Oai</t>
  </si>
  <si>
    <t>Huyện Thạch Thất</t>
  </si>
  <si>
    <t>Huyện Chương Mỹ</t>
  </si>
  <si>
    <t>Huyện Thanh Oai</t>
  </si>
  <si>
    <t>Huyện Thường Tín</t>
  </si>
  <si>
    <t>Huyện Phú Xuyên</t>
  </si>
  <si>
    <t>Huyện Ứng Hòa</t>
  </si>
  <si>
    <t>Huyện Mỹ Đức</t>
  </si>
  <si>
    <t>Thành phố Hà Giang</t>
  </si>
  <si>
    <t>Huyện Đồng Văn</t>
  </si>
  <si>
    <t>Huyện Mèo Vạc</t>
  </si>
  <si>
    <t>Huyện Yên Minh</t>
  </si>
  <si>
    <t>Huyện Quản Bạ</t>
  </si>
  <si>
    <t>Huyện Vị Xuyên</t>
  </si>
  <si>
    <t>Huyện Bắc Mê</t>
  </si>
  <si>
    <t>Huyện Hoàng Su Phì</t>
  </si>
  <si>
    <t>Huyện Xín Mần</t>
  </si>
  <si>
    <t>Huyện Bắc Quang</t>
  </si>
  <si>
    <t>Huyện Quang Bình</t>
  </si>
  <si>
    <t>Thành phố Cao Bằng</t>
  </si>
  <si>
    <t>Huyện Bảo Lâm</t>
  </si>
  <si>
    <t>Huyện Bảo Lạc</t>
  </si>
  <si>
    <t>Huyện Hà Quảng</t>
  </si>
  <si>
    <t>Huyện Trùng Khánh</t>
  </si>
  <si>
    <t>Huyện Hạ Lang</t>
  </si>
  <si>
    <t>Huyện Hoà An</t>
  </si>
  <si>
    <t>Huyện Nguyên Bình</t>
  </si>
  <si>
    <t>Huyện Thạch An</t>
  </si>
  <si>
    <t>Thành Phố Bắc Kạn</t>
  </si>
  <si>
    <t>Huyện Pác Nặm</t>
  </si>
  <si>
    <t>Huyện Ba Bể</t>
  </si>
  <si>
    <t>Huyện Ngân Sơn</t>
  </si>
  <si>
    <t>Huyện Bạch Thông</t>
  </si>
  <si>
    <t>Huyện Chợ Đồn</t>
  </si>
  <si>
    <t>Huyện Chợ Mới</t>
  </si>
  <si>
    <t>Huyện Na Rì</t>
  </si>
  <si>
    <t>Thành phố Tuyên Quang</t>
  </si>
  <si>
    <t>Huyện Lâm Bình</t>
  </si>
  <si>
    <t>Huyện Na Hang</t>
  </si>
  <si>
    <t>Huyện Chiêm Hóa</t>
  </si>
  <si>
    <t>Huyện Hàm Yên</t>
  </si>
  <si>
    <t>Huyện Yên Sơn</t>
  </si>
  <si>
    <t>Huyện Sơn Dương</t>
  </si>
  <si>
    <t>Thành phố Lào Cai</t>
  </si>
  <si>
    <t>Huyện Bát Xát</t>
  </si>
  <si>
    <t>Huyện Mường Khương</t>
  </si>
  <si>
    <t>Huyện Si Ma Cai</t>
  </si>
  <si>
    <t>Huyện Bắc Hà</t>
  </si>
  <si>
    <t>Huyện Bảo Thắng</t>
  </si>
  <si>
    <t>Huyện Bảo Yên</t>
  </si>
  <si>
    <t>Huyện Văn Bàn</t>
  </si>
  <si>
    <t>Thành phố Điện Biên Phủ</t>
  </si>
  <si>
    <t>Thị Xã Mường Lay</t>
  </si>
  <si>
    <t>Huyện Mường Nhé</t>
  </si>
  <si>
    <t>Huyện Mường Chà</t>
  </si>
  <si>
    <t>Huyện Tủa Chùa</t>
  </si>
  <si>
    <t>Huyện Tuần Giáo</t>
  </si>
  <si>
    <t>Huyện Điện Biên</t>
  </si>
  <si>
    <t>Huyện Điện Biên Đông</t>
  </si>
  <si>
    <t>Huyện Mường Ảng</t>
  </si>
  <si>
    <t>Huyện Nậm Pồ</t>
  </si>
  <si>
    <t>Thành phố Lai Châu</t>
  </si>
  <si>
    <t>Huyện Tam Đường</t>
  </si>
  <si>
    <t>Huyện Mường Tè</t>
  </si>
  <si>
    <t>Huyện Sìn Hồ</t>
  </si>
  <si>
    <t>Huyện Phong Thổ</t>
  </si>
  <si>
    <t>Huyện Than Uyên</t>
  </si>
  <si>
    <t>Huyện Tân Uyên</t>
  </si>
  <si>
    <t>Huyện Nậm Nhùn</t>
  </si>
  <si>
    <t>Thành phố Sơn La</t>
  </si>
  <si>
    <t>Huyện Quỳnh Nhai</t>
  </si>
  <si>
    <t>Huyện Thuận Châu</t>
  </si>
  <si>
    <t>Huyện Mường La</t>
  </si>
  <si>
    <t>Huyện Bắc Yên</t>
  </si>
  <si>
    <t>Huyện Phù Yên</t>
  </si>
  <si>
    <t>Huyện Mộc Châu</t>
  </si>
  <si>
    <t>Huyện Yên Châu</t>
  </si>
  <si>
    <t>Huyện Mai Sơn</t>
  </si>
  <si>
    <t>Huyện Sông Mã</t>
  </si>
  <si>
    <t>Huyện Sốp Cộp</t>
  </si>
  <si>
    <t>Huyện Vân Hồ</t>
  </si>
  <si>
    <t>Thành phố Yên Bái</t>
  </si>
  <si>
    <t>Thị xã Nghĩa Lộ</t>
  </si>
  <si>
    <t>Huyện Lục Yên</t>
  </si>
  <si>
    <t>Huyện Văn Yên</t>
  </si>
  <si>
    <t>Huyện Mù Căng Chải</t>
  </si>
  <si>
    <t>Huyện Trấn Yên</t>
  </si>
  <si>
    <t>Huyện Trạm Tấu</t>
  </si>
  <si>
    <t>Huyện Văn Chấn</t>
  </si>
  <si>
    <t>Huyện Yên Bình</t>
  </si>
  <si>
    <t>Thành phố Hòa Bình</t>
  </si>
  <si>
    <t>Huyện Đà Bắc</t>
  </si>
  <si>
    <t>Huyện Kỳ Sơn</t>
  </si>
  <si>
    <t>Huyện Lương Sơn</t>
  </si>
  <si>
    <t>Huyện Kim Bôi</t>
  </si>
  <si>
    <t>Huyện Cao Phong</t>
  </si>
  <si>
    <t>Huyện Tân Lạc</t>
  </si>
  <si>
    <t>Huyện Mai Châu</t>
  </si>
  <si>
    <t>Huyện Lạc Sơn</t>
  </si>
  <si>
    <t>Huyện Yên Thủy</t>
  </si>
  <si>
    <t>Huyện Lạc Thủy</t>
  </si>
  <si>
    <t>Thành phố Thái Nguyên</t>
  </si>
  <si>
    <t>Thành phố Sông Công</t>
  </si>
  <si>
    <t>Huyện Định Hóa</t>
  </si>
  <si>
    <t>Huyện Phú Lương</t>
  </si>
  <si>
    <t>Huyện Đồng Hỷ</t>
  </si>
  <si>
    <t>Huyện Võ Nhai</t>
  </si>
  <si>
    <t>Huyện Đại Từ</t>
  </si>
  <si>
    <t>Huyện Phú Bình</t>
  </si>
  <si>
    <t>Thành phố Lạng Sơn</t>
  </si>
  <si>
    <t>Huyện Tràng Định</t>
  </si>
  <si>
    <t>Huyện Bình Gia</t>
  </si>
  <si>
    <t>Huyện Văn Lãng</t>
  </si>
  <si>
    <t>Huyện Cao Lộc</t>
  </si>
  <si>
    <t>Huyện Văn Quan</t>
  </si>
  <si>
    <t>Huyện Bắc Sơn</t>
  </si>
  <si>
    <t>Huyện Hữu Lũng</t>
  </si>
  <si>
    <t>Huyện Chi Lăng</t>
  </si>
  <si>
    <t>Huyện Lộc Bình</t>
  </si>
  <si>
    <t>Huyện Đình Lập</t>
  </si>
  <si>
    <t>Thành phố Hạ Long</t>
  </si>
  <si>
    <t>Thành phố Móng Cái</t>
  </si>
  <si>
    <t>Thành phố Cẩm Phả</t>
  </si>
  <si>
    <t>Thành phố Uông Bí</t>
  </si>
  <si>
    <t>Huyện Bình Liêu</t>
  </si>
  <si>
    <t>Huyện Tiên Yên</t>
  </si>
  <si>
    <t>Huyện Đầm Hà</t>
  </si>
  <si>
    <t>Huyện Hải Hà</t>
  </si>
  <si>
    <t>Huyện Ba Chẽ</t>
  </si>
  <si>
    <t>Huyện Vân Đồn</t>
  </si>
  <si>
    <t>Thị xã Đông Triều</t>
  </si>
  <si>
    <t>Thị xã Quảng Yên</t>
  </si>
  <si>
    <t>Huyện Cô Tô</t>
  </si>
  <si>
    <t>Thành phố Bắc Giang</t>
  </si>
  <si>
    <t>Huyện Yên Thế</t>
  </si>
  <si>
    <t>Huyện Tân Yên</t>
  </si>
  <si>
    <t>Huyện Lạng Giang</t>
  </si>
  <si>
    <t>Huyện Lục Nam</t>
  </si>
  <si>
    <t>Huyện Lục Ngạn</t>
  </si>
  <si>
    <t>Huyện Sơn Động</t>
  </si>
  <si>
    <t>Huyện Yên Dũng</t>
  </si>
  <si>
    <t>Huyện Việt Yên</t>
  </si>
  <si>
    <t>Huyện Hiệp Hòa</t>
  </si>
  <si>
    <t>Thành phố Việt Trì</t>
  </si>
  <si>
    <t>Thị xã Phú Thọ</t>
  </si>
  <si>
    <t>Huyện Đoan Hùng</t>
  </si>
  <si>
    <t>Huyện Hạ Hoà</t>
  </si>
  <si>
    <t>Huyện Thanh Ba</t>
  </si>
  <si>
    <t>Huyện Phù Ninh</t>
  </si>
  <si>
    <t>Huyện Yên Lập</t>
  </si>
  <si>
    <t>Huyện Cẩm Khê</t>
  </si>
  <si>
    <t>Huyện Tam Nông</t>
  </si>
  <si>
    <t>Huyện Lâm Thao</t>
  </si>
  <si>
    <t>Huyện Thanh Sơn</t>
  </si>
  <si>
    <t>Huyện Thanh Thuỷ</t>
  </si>
  <si>
    <t>Huyện Tân Sơn</t>
  </si>
  <si>
    <t>Thành phố Vĩnh Yên</t>
  </si>
  <si>
    <t>Thành phố Phúc Yên</t>
  </si>
  <si>
    <t>Huyện Lập Thạch</t>
  </si>
  <si>
    <t>Huyện Tam Dương</t>
  </si>
  <si>
    <t>Huyện Tam Đảo</t>
  </si>
  <si>
    <t>Huyện Bình Xuyên</t>
  </si>
  <si>
    <t>Huyện Yên Lạc</t>
  </si>
  <si>
    <t>Huyện Vĩnh Tường</t>
  </si>
  <si>
    <t>Huyện Sông Lô</t>
  </si>
  <si>
    <t>Thành phố Bắc Ninh</t>
  </si>
  <si>
    <t>Huyện Yên Phong</t>
  </si>
  <si>
    <t>Huyện Quế Võ</t>
  </si>
  <si>
    <t>Huyện Tiên Du</t>
  </si>
  <si>
    <t>Huyện Thuận Thành</t>
  </si>
  <si>
    <t>Huyện Gia Bình</t>
  </si>
  <si>
    <t>Huyện Lương Tài</t>
  </si>
  <si>
    <t>Thành phố Hải Dương</t>
  </si>
  <si>
    <t>Thành phố Chí Linh</t>
  </si>
  <si>
    <t>Huyện Nam Sách</t>
  </si>
  <si>
    <t>Thị xã Kinh Môn</t>
  </si>
  <si>
    <t>Huyện Kim Thành</t>
  </si>
  <si>
    <t>Huyện Thanh Hà</t>
  </si>
  <si>
    <t>Huyện Cẩm Giàng</t>
  </si>
  <si>
    <t>Huyện Bình Giang</t>
  </si>
  <si>
    <t>Huyện Gia Lộc</t>
  </si>
  <si>
    <t>Huyện Tứ Kỳ</t>
  </si>
  <si>
    <t>Huyện Ninh Giang</t>
  </si>
  <si>
    <t>Huyện Thanh Miện</t>
  </si>
  <si>
    <t>Quận Hồng Bàng</t>
  </si>
  <si>
    <t>Quận Ngô Quyền</t>
  </si>
  <si>
    <t>Quận Lê Chân</t>
  </si>
  <si>
    <t>Quận Hải An</t>
  </si>
  <si>
    <t>Quận Kiến An</t>
  </si>
  <si>
    <t>Quận Đồ Sơn</t>
  </si>
  <si>
    <t>Quận Dương Kinh</t>
  </si>
  <si>
    <t>Huyện Thuỷ Nguyên</t>
  </si>
  <si>
    <t>Huyện An Dương</t>
  </si>
  <si>
    <t>Huyện An Lão</t>
  </si>
  <si>
    <t>Huyện Kiến Thuỵ</t>
  </si>
  <si>
    <t>Huyện Tiên Lãng</t>
  </si>
  <si>
    <t>Huyện Vĩnh Bảo</t>
  </si>
  <si>
    <t>Huyện Cát Hải</t>
  </si>
  <si>
    <t>Huyện Bạch Long Vĩ</t>
  </si>
  <si>
    <t>Thành phố Hưng Yên</t>
  </si>
  <si>
    <t>Huyện Văn Lâm</t>
  </si>
  <si>
    <t>Huyện Văn Giang</t>
  </si>
  <si>
    <t>Huyện Yên Mỹ</t>
  </si>
  <si>
    <t>Thị xã Mỹ Hào</t>
  </si>
  <si>
    <t>Huyện Ân Thi</t>
  </si>
  <si>
    <t>Huyện Khoái Châu</t>
  </si>
  <si>
    <t>Huyện Kim Động</t>
  </si>
  <si>
    <t>Huyện Tiên Lữ</t>
  </si>
  <si>
    <t>Huyện Phù Cừ</t>
  </si>
  <si>
    <t>Thành phố Thái Bình</t>
  </si>
  <si>
    <t>Huyện Quỳnh Phụ</t>
  </si>
  <si>
    <t>Huyện Hưng Hà</t>
  </si>
  <si>
    <t>Huyện Đông Hưng</t>
  </si>
  <si>
    <t>Huyện Thái Thụy</t>
  </si>
  <si>
    <t>Huyện Tiền Hải</t>
  </si>
  <si>
    <t>Huyện Kiến Xương</t>
  </si>
  <si>
    <t>Huyện Vũ Thư</t>
  </si>
  <si>
    <t>Thành phố Phủ Lý</t>
  </si>
  <si>
    <t>Huyện Kim Bảng</t>
  </si>
  <si>
    <t>Huyện Thanh Liêm</t>
  </si>
  <si>
    <t>Huyện Bình Lục</t>
  </si>
  <si>
    <t>Huyện Lý Nhân</t>
  </si>
  <si>
    <t>Thành phố Nam Định</t>
  </si>
  <si>
    <t>Huyện Mỹ Lộc</t>
  </si>
  <si>
    <t>Huyện Vụ Bản</t>
  </si>
  <si>
    <t>Huyện Ý Yên</t>
  </si>
  <si>
    <t>Huyện Nghĩa Hưng</t>
  </si>
  <si>
    <t>Huyện Nam Trực</t>
  </si>
  <si>
    <t>Huyện Trực Ninh</t>
  </si>
  <si>
    <t>Huyện Xuân Trường</t>
  </si>
  <si>
    <t>Huyện Giao Thủy</t>
  </si>
  <si>
    <t>Huyện Hải Hậu</t>
  </si>
  <si>
    <t>Thành phố Ninh Bình</t>
  </si>
  <si>
    <t>Thành phố Tam Điệp</t>
  </si>
  <si>
    <t>Huyện Nho Quan</t>
  </si>
  <si>
    <t>Huyện Gia Viễn</t>
  </si>
  <si>
    <t>Huyện Hoa Lư</t>
  </si>
  <si>
    <t>Huyện Yên Khánh</t>
  </si>
  <si>
    <t>Huyện Kim Sơn</t>
  </si>
  <si>
    <t>Huyện Yên Mô</t>
  </si>
  <si>
    <t>Thành phố Thanh Hóa</t>
  </si>
  <si>
    <t>Thị xã Bỉm Sơn</t>
  </si>
  <si>
    <t>Thành phố Sầm Sơn</t>
  </si>
  <si>
    <t>Huyện Mường Lát</t>
  </si>
  <si>
    <t>Huyện Quan Hóa</t>
  </si>
  <si>
    <t>Huyện Bá Thước</t>
  </si>
  <si>
    <t>Huyện Quan Sơn</t>
  </si>
  <si>
    <t>Huyện Lang Chánh</t>
  </si>
  <si>
    <t>Huyện Ngọc Lặc</t>
  </si>
  <si>
    <t>Huyện Cẩm Thủy</t>
  </si>
  <si>
    <t>Huyện Thạch Thành</t>
  </si>
  <si>
    <t>Huyện Hà Trung</t>
  </si>
  <si>
    <t>Huyện Vĩnh Lộc</t>
  </si>
  <si>
    <t>Huyện Yên Định</t>
  </si>
  <si>
    <t>Huyện Thọ Xuân</t>
  </si>
  <si>
    <t>Huyện Thường Xuân</t>
  </si>
  <si>
    <t>Huyện Triệu Sơn</t>
  </si>
  <si>
    <t>Huyện Thiệu Hóa</t>
  </si>
  <si>
    <t>Huyện Hoằng Hóa</t>
  </si>
  <si>
    <t>Huyện Hậu Lộc</t>
  </si>
  <si>
    <t>Huyện Nga Sơn</t>
  </si>
  <si>
    <t>Huyện Như Xuân</t>
  </si>
  <si>
    <t>Huyện Như Thanh</t>
  </si>
  <si>
    <t>Huyện Nông Cống</t>
  </si>
  <si>
    <t>Huyện Đông Sơn</t>
  </si>
  <si>
    <t>Huyện Quảng Xương</t>
  </si>
  <si>
    <t>Thành phố Vinh</t>
  </si>
  <si>
    <t>Thị xã Cửa Lò</t>
  </si>
  <si>
    <t>Thị xã Thái Hoà</t>
  </si>
  <si>
    <t>Huyện Quế Phong</t>
  </si>
  <si>
    <t>Huyện Quỳ Châu</t>
  </si>
  <si>
    <t>Huyện Tương Dương</t>
  </si>
  <si>
    <t>Huyện Nghĩa Đàn</t>
  </si>
  <si>
    <t>Huyện Quỳ Hợp</t>
  </si>
  <si>
    <t>Huyện Quỳnh Lưu</t>
  </si>
  <si>
    <t>Huyện Con Cuông</t>
  </si>
  <si>
    <t>Huyện Tân Kỳ</t>
  </si>
  <si>
    <t>Huyện Anh Sơn</t>
  </si>
  <si>
    <t>Huyện Diễn Châu</t>
  </si>
  <si>
    <t>Huyện Yên Thành</t>
  </si>
  <si>
    <t>Huyện Đô Lương</t>
  </si>
  <si>
    <t>Huyện Thanh Chương</t>
  </si>
  <si>
    <t>Huyện Nghi Lộc</t>
  </si>
  <si>
    <t>Huyện Nam Đàn</t>
  </si>
  <si>
    <t>Huyện Hưng Nguyên</t>
  </si>
  <si>
    <t>Thị xã Hoàng Mai</t>
  </si>
  <si>
    <t>Thành phố Hà Tĩnh</t>
  </si>
  <si>
    <t>Thị xã Hồng Lĩnh</t>
  </si>
  <si>
    <t>Huyện Hương Sơn</t>
  </si>
  <si>
    <t>Huyện Đức Thọ</t>
  </si>
  <si>
    <t>Huyện Vũ Quang</t>
  </si>
  <si>
    <t>Huyện Nghi Xuân</t>
  </si>
  <si>
    <t>Huyện Can Lộc</t>
  </si>
  <si>
    <t>Huyện Hương Khê</t>
  </si>
  <si>
    <t>Huyện Thạch Hà</t>
  </si>
  <si>
    <t>Huyện Cẩm Xuyên</t>
  </si>
  <si>
    <t>Huyện Kỳ Anh</t>
  </si>
  <si>
    <t>Huyện Lộc Hà</t>
  </si>
  <si>
    <t>Thị xã Kỳ Anh</t>
  </si>
  <si>
    <t>Thành Phố Đồng Hới</t>
  </si>
  <si>
    <t>Huyện Minh Hóa</t>
  </si>
  <si>
    <t>Huyện Tuyên Hóa</t>
  </si>
  <si>
    <t>Huyện Quảng Trạch</t>
  </si>
  <si>
    <t>Huyện Bố Trạch</t>
  </si>
  <si>
    <t>Huyện Quảng Ninh</t>
  </si>
  <si>
    <t>Huyện Lệ Thủy</t>
  </si>
  <si>
    <t>Thị xã Ba Đồn</t>
  </si>
  <si>
    <t>Thành phố Đông Hà</t>
  </si>
  <si>
    <t>Thị xã Quảng Trị</t>
  </si>
  <si>
    <t>Huyện Vĩnh Linh</t>
  </si>
  <si>
    <t>Huyện Hướng Hóa</t>
  </si>
  <si>
    <t>Huyện Gio Linh</t>
  </si>
  <si>
    <t>Huyện Đa Krông</t>
  </si>
  <si>
    <t>Huyện Cam Lộ</t>
  </si>
  <si>
    <t>Huyện Triệu Phong</t>
  </si>
  <si>
    <t>Huyện Hải Lăng</t>
  </si>
  <si>
    <t>Huyện Cồn Cỏ</t>
  </si>
  <si>
    <t>Thành phố Huế</t>
  </si>
  <si>
    <t>Huyện Phong Điền</t>
  </si>
  <si>
    <t>Huyện Quảng Điền</t>
  </si>
  <si>
    <t>Huyện Phú Vang</t>
  </si>
  <si>
    <t>Thị xã Hương Thủy</t>
  </si>
  <si>
    <t>Thị xã Hương Trà</t>
  </si>
  <si>
    <t>Huyện A Lưới</t>
  </si>
  <si>
    <t>Huyện Phú Lộc</t>
  </si>
  <si>
    <t>Huyện Nam Đông</t>
  </si>
  <si>
    <t>Quận Liên Chiểu</t>
  </si>
  <si>
    <t>Quận Hải Châu</t>
  </si>
  <si>
    <t>Quận Thanh Khê</t>
  </si>
  <si>
    <t>Quận Sơn Trà</t>
  </si>
  <si>
    <t>Quận Ngũ Hành Sơn</t>
  </si>
  <si>
    <t>Quận Cẩm Lệ</t>
  </si>
  <si>
    <t>Huyện Hòa Vang</t>
  </si>
  <si>
    <t>Huyện Hoàng Sa</t>
  </si>
  <si>
    <t>Thành phố Tam Kỳ</t>
  </si>
  <si>
    <t>Thành phố Hội An</t>
  </si>
  <si>
    <t>Huyện Tây Giang</t>
  </si>
  <si>
    <t>Huyện Đông Giang</t>
  </si>
  <si>
    <t>Huyện Đại Lộc</t>
  </si>
  <si>
    <t>Thị xã Điện Bàn</t>
  </si>
  <si>
    <t>Huyện Duy Xuyên</t>
  </si>
  <si>
    <t>Huyện Quế Sơn</t>
  </si>
  <si>
    <t>Huyện Nam Giang</t>
  </si>
  <si>
    <t>Huyện Phước Sơn</t>
  </si>
  <si>
    <t>Huyện Hiệp Đức</t>
  </si>
  <si>
    <t>Huyện Thăng Bình</t>
  </si>
  <si>
    <t>Huyện Tiên Phước</t>
  </si>
  <si>
    <t>Huyện Bắc Trà My</t>
  </si>
  <si>
    <t>Huyện Nam Trà My</t>
  </si>
  <si>
    <t>Huyện Núi Thành</t>
  </si>
  <si>
    <t>Huyện Phú Ninh</t>
  </si>
  <si>
    <t>Huyện Nông Sơn</t>
  </si>
  <si>
    <t>Thành phố Quảng Ngãi</t>
  </si>
  <si>
    <t>Huyện Bình Sơn</t>
  </si>
  <si>
    <t>Huyện Trà Bồng</t>
  </si>
  <si>
    <t>Huyện Sơn Tịnh</t>
  </si>
  <si>
    <t>Huyện Tư Nghĩa</t>
  </si>
  <si>
    <t>Huyện Sơn Hà</t>
  </si>
  <si>
    <t>Huyện Sơn Tây</t>
  </si>
  <si>
    <t>Huyện Minh Long</t>
  </si>
  <si>
    <t>Huyện Nghĩa Hành</t>
  </si>
  <si>
    <t>Huyện Mộ Đức</t>
  </si>
  <si>
    <t>Huyện Ba Tơ</t>
  </si>
  <si>
    <t>Huyện Lý Sơn</t>
  </si>
  <si>
    <t>Huyện Hoài Ân</t>
  </si>
  <si>
    <t>Huyện Phù Mỹ</t>
  </si>
  <si>
    <t>Huyện Vĩnh Thạnh</t>
  </si>
  <si>
    <t>Huyện Tây Sơn</t>
  </si>
  <si>
    <t>Huyện Phù Cát</t>
  </si>
  <si>
    <t>Thị xã An Nhơn</t>
  </si>
  <si>
    <t>Huyện Tuy Phước</t>
  </si>
  <si>
    <t>Huyện Vân Canh</t>
  </si>
  <si>
    <t>Thành phố Tuy Hoà</t>
  </si>
  <si>
    <t>Thị xã Sông Cầu</t>
  </si>
  <si>
    <t>Huyện Đồng Xuân</t>
  </si>
  <si>
    <t>Huyện Tuy An</t>
  </si>
  <si>
    <t>Huyện Sơn Hòa</t>
  </si>
  <si>
    <t>Huyện Sông Hinh</t>
  </si>
  <si>
    <t>Huyện Tây Hoà</t>
  </si>
  <si>
    <t>Huyện Phú Hoà</t>
  </si>
  <si>
    <t>Thành phố Nha Trang</t>
  </si>
  <si>
    <t>Thành phố Cam Ranh</t>
  </si>
  <si>
    <t>Huyện Cam Lâm</t>
  </si>
  <si>
    <t>Huyện Vạn Ninh</t>
  </si>
  <si>
    <t>Thị xã Ninh Hòa</t>
  </si>
  <si>
    <t>Huyện Khánh Vĩnh</t>
  </si>
  <si>
    <t>Huyện Diên Khánh</t>
  </si>
  <si>
    <t>Huyện Khánh Sơn</t>
  </si>
  <si>
    <t>Huyện Trường Sa</t>
  </si>
  <si>
    <t>Thành phố Phan Rang-Tháp Chàm</t>
  </si>
  <si>
    <t>Huyện Bác Ái</t>
  </si>
  <si>
    <t>Huyện Ninh Sơn</t>
  </si>
  <si>
    <t>Huyện Ninh Hải</t>
  </si>
  <si>
    <t>Huyện Ninh Phước</t>
  </si>
  <si>
    <t>Huyện Thuận Bắc</t>
  </si>
  <si>
    <t>Huyện Thuận Nam</t>
  </si>
  <si>
    <t>Thành phố Phan Thiết</t>
  </si>
  <si>
    <t>Thị xã La Gi</t>
  </si>
  <si>
    <t>Huyện Tuy Phong</t>
  </si>
  <si>
    <t>Huyện Bắc Bình</t>
  </si>
  <si>
    <t>Huyện Hàm Thuận Bắc</t>
  </si>
  <si>
    <t>Huyện Hàm Thuận Nam</t>
  </si>
  <si>
    <t>Huyện Tánh Linh</t>
  </si>
  <si>
    <t>Huyện Đức Linh</t>
  </si>
  <si>
    <t>Huyện Hàm Tân</t>
  </si>
  <si>
    <t>Huyện Phú Quí</t>
  </si>
  <si>
    <t>Thành phố Kon Tum</t>
  </si>
  <si>
    <t>Huyện Đắk Glei</t>
  </si>
  <si>
    <t>Huyện Ngọc Hồi</t>
  </si>
  <si>
    <t>Huyện Đắk Tô</t>
  </si>
  <si>
    <t>Huyện Kon Plông</t>
  </si>
  <si>
    <t>Huyện Kon Rẫy</t>
  </si>
  <si>
    <t>Huyện Đắk Hà</t>
  </si>
  <si>
    <t>Huyện Sa Thầy</t>
  </si>
  <si>
    <t>Huyện Tu Mơ Rông</t>
  </si>
  <si>
    <t>Huyện Ia H' Drai</t>
  </si>
  <si>
    <t>Thành phố Pleiku</t>
  </si>
  <si>
    <t>Thị xã An Khê</t>
  </si>
  <si>
    <t>Thị xã Ayun Pa</t>
  </si>
  <si>
    <t>Huyện KBang</t>
  </si>
  <si>
    <t>Huyện Đăk Đoa</t>
  </si>
  <si>
    <t>Huyện Chư Păh</t>
  </si>
  <si>
    <t>Huyện Ia Grai</t>
  </si>
  <si>
    <t>Huyện Mang Yang</t>
  </si>
  <si>
    <t>Huyện Kông Chro</t>
  </si>
  <si>
    <t>Huyện Đức Cơ</t>
  </si>
  <si>
    <t>Huyện Chư Prông</t>
  </si>
  <si>
    <t>Huyện Chư Sê</t>
  </si>
  <si>
    <t>Huyện Đăk Pơ</t>
  </si>
  <si>
    <t>Huyện Ia Pa</t>
  </si>
  <si>
    <t>Huyện Krông Pa</t>
  </si>
  <si>
    <t>Huyện Phú Thiện</t>
  </si>
  <si>
    <t>Huyện Chư Pưh</t>
  </si>
  <si>
    <t>Thành phố Buôn Ma Thuột</t>
  </si>
  <si>
    <t>Thị Xã Buôn Hồ</t>
  </si>
  <si>
    <t>Huyện Ea H'leo</t>
  </si>
  <si>
    <t>Huyện Ea Súp</t>
  </si>
  <si>
    <t>Huyện Buôn Đôn</t>
  </si>
  <si>
    <t>Huyện Cư M'gar</t>
  </si>
  <si>
    <t>Huyện Krông Búk</t>
  </si>
  <si>
    <t>Huyện Krông Năng</t>
  </si>
  <si>
    <t>Huyện Ea Kar</t>
  </si>
  <si>
    <t>Huyện M'Đrắk</t>
  </si>
  <si>
    <t>Huyện Krông Bông</t>
  </si>
  <si>
    <t>Huyện Krông Pắc</t>
  </si>
  <si>
    <t>Huyện Krông A Na</t>
  </si>
  <si>
    <t>Huyện Lắk</t>
  </si>
  <si>
    <t>Huyện Cư Kuin</t>
  </si>
  <si>
    <t>Huyện Đăk Glong</t>
  </si>
  <si>
    <t>Huyện Cư Jút</t>
  </si>
  <si>
    <t>Huyện Đắk Mil</t>
  </si>
  <si>
    <t>Huyện Krông Nô</t>
  </si>
  <si>
    <t>Huyện Đắk Song</t>
  </si>
  <si>
    <t>Huyện Đắk R'Lấp</t>
  </si>
  <si>
    <t>Huyện Tuy Đức</t>
  </si>
  <si>
    <t>Thành phố Đà Lạt</t>
  </si>
  <si>
    <t>Thành phố Bảo Lộc</t>
  </si>
  <si>
    <t>Huyện Đam Rông</t>
  </si>
  <si>
    <t>Huyện Lạc Dương</t>
  </si>
  <si>
    <t>Huyện Lâm Hà</t>
  </si>
  <si>
    <t>Huyện Đơn Dương</t>
  </si>
  <si>
    <t>Huyện Đức Trọng</t>
  </si>
  <si>
    <t>Huyện Di Linh</t>
  </si>
  <si>
    <t>Huyện Đạ Huoai</t>
  </si>
  <si>
    <t>Huyện Đạ Tẻh</t>
  </si>
  <si>
    <t>Huyện Cát Tiên</t>
  </si>
  <si>
    <t>Thị xã Phước Long</t>
  </si>
  <si>
    <t>Thành phố Đồng Xoài</t>
  </si>
  <si>
    <t>Thị xã Bình Long</t>
  </si>
  <si>
    <t>Huyện Bù Gia Mập</t>
  </si>
  <si>
    <t>Huyện Lộc Ninh</t>
  </si>
  <si>
    <t>Huyện Bù Đốp</t>
  </si>
  <si>
    <t>Huyện Hớn Quản</t>
  </si>
  <si>
    <t>Huyện Đồng Phú</t>
  </si>
  <si>
    <t>Huyện Bù Đăng</t>
  </si>
  <si>
    <t>Huyện Chơn Thành</t>
  </si>
  <si>
    <t>Huyện Phú Riềng</t>
  </si>
  <si>
    <t>Thành phố Tây Ninh</t>
  </si>
  <si>
    <t>Huyện Tân Biên</t>
  </si>
  <si>
    <t>Huyện Tân Châu</t>
  </si>
  <si>
    <t>Huyện Dương Minh Châu</t>
  </si>
  <si>
    <t>Huyện Châu Thành</t>
  </si>
  <si>
    <t>Huyện Gò Dầu</t>
  </si>
  <si>
    <t>Huyện Bến Cầu</t>
  </si>
  <si>
    <t>Thành phố Thủ Dầu Một</t>
  </si>
  <si>
    <t>Huyện Bàu Bàng</t>
  </si>
  <si>
    <t>Huyện Dầu Tiếng</t>
  </si>
  <si>
    <t>Thị xã Bến Cát</t>
  </si>
  <si>
    <t>Huyện Phú Giáo</t>
  </si>
  <si>
    <t>Thị xã Tân Uyên</t>
  </si>
  <si>
    <t>Huyện Bắc Tân Uyên</t>
  </si>
  <si>
    <t>Thành phố Biên Hòa</t>
  </si>
  <si>
    <t>Thành phố Long Khánh</t>
  </si>
  <si>
    <t>Huyện Tân Phú</t>
  </si>
  <si>
    <t>Huyện Vĩnh Cửu</t>
  </si>
  <si>
    <t>Huyện Định Quán</t>
  </si>
  <si>
    <t>Huyện Trảng Bom</t>
  </si>
  <si>
    <t>Huyện Thống Nhất</t>
  </si>
  <si>
    <t>Huyện Cẩm Mỹ</t>
  </si>
  <si>
    <t>Huyện Long Thành</t>
  </si>
  <si>
    <t>Huyện Xuân Lộc</t>
  </si>
  <si>
    <t>Huyện Nhơn Trạch</t>
  </si>
  <si>
    <t>Thành phố Vũng Tàu</t>
  </si>
  <si>
    <t>Thành phố Bà Rịa</t>
  </si>
  <si>
    <t>Huyện Châu Đức</t>
  </si>
  <si>
    <t>Huyện Xuyên Mộc</t>
  </si>
  <si>
    <t>Huyện Long Điền</t>
  </si>
  <si>
    <t>Huyện Đất Đỏ</t>
  </si>
  <si>
    <t>Thị xã Phú Mỹ</t>
  </si>
  <si>
    <t>Huyện Côn Đảo</t>
  </si>
  <si>
    <t>Quận 1</t>
  </si>
  <si>
    <t>Quận Bình Tân</t>
  </si>
  <si>
    <t>Quận 12</t>
  </si>
  <si>
    <t>Quận Gò Vấp</t>
  </si>
  <si>
    <t>Quận Bình Thạnh</t>
  </si>
  <si>
    <t>Quận Tân Bình</t>
  </si>
  <si>
    <t>Quận Tân Phú</t>
  </si>
  <si>
    <t>Quận Phú Nhuận</t>
  </si>
  <si>
    <t>Quận 3</t>
  </si>
  <si>
    <t>Quận 10</t>
  </si>
  <si>
    <t>Quận 11</t>
  </si>
  <si>
    <t>Quận 4</t>
  </si>
  <si>
    <t>Quận 5</t>
  </si>
  <si>
    <t>Quận 6</t>
  </si>
  <si>
    <t>Quận 8</t>
  </si>
  <si>
    <t>Quận 7</t>
  </si>
  <si>
    <t>Huyện Củ Chi</t>
  </si>
  <si>
    <t>Huyện Hóc Môn</t>
  </si>
  <si>
    <t>Huyện Bình Chánh</t>
  </si>
  <si>
    <t>Huyện Nhà Bè</t>
  </si>
  <si>
    <t>Huyện Cần Giờ</t>
  </si>
  <si>
    <t>Thành phố Tân An</t>
  </si>
  <si>
    <t>Thị xã Kiến Tường</t>
  </si>
  <si>
    <t>Huyện Tân Hưng</t>
  </si>
  <si>
    <t>Huyện Vĩnh Hưng</t>
  </si>
  <si>
    <t>Huyện Mộc Hóa</t>
  </si>
  <si>
    <t>Huyện Tân Thạnh</t>
  </si>
  <si>
    <t>Huyện Thạnh Hóa</t>
  </si>
  <si>
    <t>Huyện Đức Huệ</t>
  </si>
  <si>
    <t>Huyện Đức Hòa</t>
  </si>
  <si>
    <t>Huyện Bến Lức</t>
  </si>
  <si>
    <t>Huyện Thủ Thừa</t>
  </si>
  <si>
    <t>Huyện Tân Trụ</t>
  </si>
  <si>
    <t>Huyện Cần Đước</t>
  </si>
  <si>
    <t>Huyện Cần Giuộc</t>
  </si>
  <si>
    <t>Thành phố Mỹ Tho</t>
  </si>
  <si>
    <t>Thị xã Gò Công</t>
  </si>
  <si>
    <t>Thị xã Cai Lậy</t>
  </si>
  <si>
    <t>Huyện Tân Phước</t>
  </si>
  <si>
    <t>Huyện Cái Bè</t>
  </si>
  <si>
    <t>Huyện Cai Lậy</t>
  </si>
  <si>
    <t>Huyện Chợ Gạo</t>
  </si>
  <si>
    <t>Huyện Gò Công Tây</t>
  </si>
  <si>
    <t>Huyện Gò Công Đông</t>
  </si>
  <si>
    <t>Huyện Tân Phú Đông</t>
  </si>
  <si>
    <t>Thành phố Bến Tre</t>
  </si>
  <si>
    <t>Huyện Chợ Lách</t>
  </si>
  <si>
    <t>Huyện Mỏ Cày Nam</t>
  </si>
  <si>
    <t>Huyện Giồng Trôm</t>
  </si>
  <si>
    <t>Huyện Bình Đại</t>
  </si>
  <si>
    <t>Huyện Ba Tri</t>
  </si>
  <si>
    <t>Huyện Thạnh Phú</t>
  </si>
  <si>
    <t>Huyện Mỏ Cày Bắc</t>
  </si>
  <si>
    <t>Thành phố Trà Vinh</t>
  </si>
  <si>
    <t>Huyện Càng Long</t>
  </si>
  <si>
    <t>Huyện Cầu Kè</t>
  </si>
  <si>
    <t>Huyện Tiểu Cần</t>
  </si>
  <si>
    <t>Huyện Cầu Ngang</t>
  </si>
  <si>
    <t>Huyện Trà Cú</t>
  </si>
  <si>
    <t>Huyện Duyên Hải</t>
  </si>
  <si>
    <t>Thị xã Duyên Hải</t>
  </si>
  <si>
    <t>Thành phố Vĩnh Long</t>
  </si>
  <si>
    <t>Huyện Long Hồ</t>
  </si>
  <si>
    <t>Huyện Mang Thít</t>
  </si>
  <si>
    <t>Huyện  Vũng Liêm</t>
  </si>
  <si>
    <t>Huyện Tam Bình</t>
  </si>
  <si>
    <t>Thị xã Bình Minh</t>
  </si>
  <si>
    <t>Huyện Trà Ôn</t>
  </si>
  <si>
    <t>Huyện Bình Tân</t>
  </si>
  <si>
    <t>Thành phố Cao Lãnh</t>
  </si>
  <si>
    <t>Thành phố Sa Đéc</t>
  </si>
  <si>
    <t>Huyện Tân Hồng</t>
  </si>
  <si>
    <t>Huyện Hồng Ngự</t>
  </si>
  <si>
    <t>Huyện Tháp Mười</t>
  </si>
  <si>
    <t>Huyện Cao Lãnh</t>
  </si>
  <si>
    <t>Huyện Thanh Bình</t>
  </si>
  <si>
    <t>Huyện Lấp Vò</t>
  </si>
  <si>
    <t>Huyện Lai Vung</t>
  </si>
  <si>
    <t>Thành phố Long Xuyên</t>
  </si>
  <si>
    <t>Thành phố Châu Đốc</t>
  </si>
  <si>
    <t>Huyện An Phú</t>
  </si>
  <si>
    <t>Thị xã Tân Châu</t>
  </si>
  <si>
    <t>Huyện Phú Tân</t>
  </si>
  <si>
    <t>Huyện Châu Phú</t>
  </si>
  <si>
    <t>Huyện Tịnh Biên</t>
  </si>
  <si>
    <t>Huyện Tri Tôn</t>
  </si>
  <si>
    <t>Huyện Thoại Sơn</t>
  </si>
  <si>
    <t>Thành phố Rạch Giá</t>
  </si>
  <si>
    <t>Thành phố Hà Tiên</t>
  </si>
  <si>
    <t>Huyện Kiên Lương</t>
  </si>
  <si>
    <t>Huyện Hòn Đất</t>
  </si>
  <si>
    <t>Huyện Tân Hiệp</t>
  </si>
  <si>
    <t>Huyện Giồng Riềng</t>
  </si>
  <si>
    <t>Huyện Gò Quao</t>
  </si>
  <si>
    <t>Huyện An Biên</t>
  </si>
  <si>
    <t>Huyện An Minh</t>
  </si>
  <si>
    <t>Huyện Vĩnh Thuận</t>
  </si>
  <si>
    <t>Huyện Kiên Hải</t>
  </si>
  <si>
    <t>Huyện U Minh Thượng</t>
  </si>
  <si>
    <t>Huyện Giang Thành</t>
  </si>
  <si>
    <t>Quận Ninh Kiều</t>
  </si>
  <si>
    <t>Quận Ô Môn</t>
  </si>
  <si>
    <t>Quận Bình Thuỷ</t>
  </si>
  <si>
    <t>Quận Cái Răng</t>
  </si>
  <si>
    <t>Quận Thốt Nốt</t>
  </si>
  <si>
    <t>Huyện Cờ Đỏ</t>
  </si>
  <si>
    <t>Huyện Thới Lai</t>
  </si>
  <si>
    <t>Thành phố Vị Thanh</t>
  </si>
  <si>
    <t>Huyện Châu Thành A</t>
  </si>
  <si>
    <t>Huyện Phụng Hiệp</t>
  </si>
  <si>
    <t>Huyện Vị Thuỷ</t>
  </si>
  <si>
    <t>Huyện Long Mỹ</t>
  </si>
  <si>
    <t>Thị xã Long Mỹ</t>
  </si>
  <si>
    <t>Thành phố Sóc Trăng</t>
  </si>
  <si>
    <t>Huyện Kế Sách</t>
  </si>
  <si>
    <t>Huyện Mỹ Tú</t>
  </si>
  <si>
    <t>Huyện Cù Lao Dung</t>
  </si>
  <si>
    <t>Huyện Long Phú</t>
  </si>
  <si>
    <t>Huyện Mỹ Xuyên</t>
  </si>
  <si>
    <t>Thị xã Ngã Năm</t>
  </si>
  <si>
    <t>Huyện Thạnh Trị</t>
  </si>
  <si>
    <t>Thị xã Vĩnh Châu</t>
  </si>
  <si>
    <t>Huyện Trần Đề</t>
  </si>
  <si>
    <t>Thành phố Bạc Liêu</t>
  </si>
  <si>
    <t>Huyện Hồng Dân</t>
  </si>
  <si>
    <t>Huyện Phước Long</t>
  </si>
  <si>
    <t>Huyện Vĩnh Lợi</t>
  </si>
  <si>
    <t>Thị xã Giá Rai</t>
  </si>
  <si>
    <t>Huyện Đông Hải</t>
  </si>
  <si>
    <t>Huyện Hoà Bình</t>
  </si>
  <si>
    <t>Thành phố Cà Mau</t>
  </si>
  <si>
    <t>Huyện U Minh</t>
  </si>
  <si>
    <t>Huyện Thới Bình</t>
  </si>
  <si>
    <t>Huyện Trần Văn Thời</t>
  </si>
  <si>
    <t>Huyện Cái Nước</t>
  </si>
  <si>
    <t>Huyện Đầm Dơi</t>
  </si>
  <si>
    <t>Huyện Năm Căn</t>
  </si>
  <si>
    <t>Huyện Ngọc Hiển</t>
  </si>
  <si>
    <t>Tỉnh</t>
  </si>
  <si>
    <t>Hà Giang</t>
  </si>
  <si>
    <t>Bắc Giang</t>
  </si>
  <si>
    <t>Bắc Kạn</t>
  </si>
  <si>
    <t>Cao Bằng</t>
  </si>
  <si>
    <t>Lạng Sơn</t>
  </si>
  <si>
    <t>Thái Nguyên</t>
  </si>
  <si>
    <t>Tuyên Quang</t>
  </si>
  <si>
    <t>Điện Biên</t>
  </si>
  <si>
    <t>Hòa Bình</t>
  </si>
  <si>
    <t>Lai Châu</t>
  </si>
  <si>
    <t>Lào Cai</t>
  </si>
  <si>
    <t>Phú Thọ</t>
  </si>
  <si>
    <t>Sơn La</t>
  </si>
  <si>
    <t>Yên Bái</t>
  </si>
  <si>
    <t>Bắc Ninh</t>
  </si>
  <si>
    <t>Hà Nam</t>
  </si>
  <si>
    <t>Hải Dương</t>
  </si>
  <si>
    <t>Hưng Yên</t>
  </si>
  <si>
    <t>Nam Định</t>
  </si>
  <si>
    <t>Ninh Bình</t>
  </si>
  <si>
    <t>Quảng Ninh</t>
  </si>
  <si>
    <t>Thái Bình</t>
  </si>
  <si>
    <t>Vĩnh Phúc</t>
  </si>
  <si>
    <t>Hà Tĩnh</t>
  </si>
  <si>
    <t>Nghệ An</t>
  </si>
  <si>
    <t>Quảng Bình</t>
  </si>
  <si>
    <t>Quảng Trị</t>
  </si>
  <si>
    <t>Thanh Hóa</t>
  </si>
  <si>
    <t>Bình Định</t>
  </si>
  <si>
    <t>Đắk Lắk</t>
  </si>
  <si>
    <t>Đắk Nông</t>
  </si>
  <si>
    <t>Gia Lai</t>
  </si>
  <si>
    <t>Khánh Hòa</t>
  </si>
  <si>
    <t>Kon Tum</t>
  </si>
  <si>
    <t>Phú Yên</t>
  </si>
  <si>
    <t>Quảng Nam</t>
  </si>
  <si>
    <t>Quảng Ngãi</t>
  </si>
  <si>
    <t>Thừa Thiên Huế</t>
  </si>
  <si>
    <t>Bà Rịa - Vũng Tàu</t>
  </si>
  <si>
    <t>Bình Dương</t>
  </si>
  <si>
    <t>Bình Phước</t>
  </si>
  <si>
    <t>Bình Thuận</t>
  </si>
  <si>
    <t>Đồng Nai</t>
  </si>
  <si>
    <t>Lâm Đồng</t>
  </si>
  <si>
    <t>Ninh Thuận</t>
  </si>
  <si>
    <t>Tây Ninh</t>
  </si>
  <si>
    <t>An Giang</t>
  </si>
  <si>
    <t>Bạc Liêu</t>
  </si>
  <si>
    <t>Bến Tre</t>
  </si>
  <si>
    <t>Cà Mau</t>
  </si>
  <si>
    <t>Đồng Tháp</t>
  </si>
  <si>
    <t>Hậu Giang</t>
  </si>
  <si>
    <t>Kiên Giang</t>
  </si>
  <si>
    <t>Long An</t>
  </si>
  <si>
    <t>Sóc Trăng</t>
  </si>
  <si>
    <t>Tiền Giang</t>
  </si>
  <si>
    <t>Trà Vinh</t>
  </si>
  <si>
    <t>Vĩnh Long</t>
  </si>
  <si>
    <t>Hà Nội</t>
  </si>
  <si>
    <t>Hải Phòng</t>
  </si>
  <si>
    <t>Đà Nẵng</t>
  </si>
  <si>
    <t>Hồ Chí Minh</t>
  </si>
  <si>
    <t>Cần Thơ</t>
  </si>
  <si>
    <t>Tiêu chuẩn kỹ thuật</t>
  </si>
  <si>
    <t>Quy cách</t>
  </si>
  <si>
    <t>Nhà sản xuất</t>
  </si>
  <si>
    <t>Huyện</t>
  </si>
  <si>
    <t>NHÓM VẬT LIỆU XÂY DỰNG</t>
  </si>
  <si>
    <t>Tỉnh/thành phố đầy đủ</t>
  </si>
  <si>
    <t>Vật tư ngành nước</t>
  </si>
  <si>
    <t>Ghi chú</t>
  </si>
  <si>
    <t>Khu vực công bố giá</t>
  </si>
  <si>
    <t>Quận/huyện</t>
  </si>
  <si>
    <t>Khu vực 1</t>
  </si>
  <si>
    <t>Khu vực 2</t>
  </si>
  <si>
    <t>Khu vực 3</t>
  </si>
  <si>
    <t>Thành phố Thủ Đức</t>
  </si>
  <si>
    <t>Thành phố Từ Sơn</t>
  </si>
  <si>
    <t>Thành phố Quy Nhơn</t>
  </si>
  <si>
    <t>Thị xã Hoài Nhơn</t>
  </si>
  <si>
    <t>Thành phố Dĩ An</t>
  </si>
  <si>
    <t>Thành phố Thuận An</t>
  </si>
  <si>
    <t>Huyện Quảng Hòa</t>
  </si>
  <si>
    <t>Thành phố Gia Nghĩa</t>
  </si>
  <si>
    <t>Thành phố Hồng Ngự</t>
  </si>
  <si>
    <t>Thị xã Duy Tiên</t>
  </si>
  <si>
    <t>Thành phố Ngã Bảy</t>
  </si>
  <si>
    <t>Thành phố Phú Quốc</t>
  </si>
  <si>
    <t>Thị xã Sa Pa</t>
  </si>
  <si>
    <t>Thị xã Đông Hòa</t>
  </si>
  <si>
    <t>Thị xã Đức Phổ</t>
  </si>
  <si>
    <t>Thị xã Hòa Thành</t>
  </si>
  <si>
    <t>Thị xã Trảng Bàng</t>
  </si>
  <si>
    <t>Thành phố Phổ Yên</t>
  </si>
  <si>
    <t>Thị xã Nghi Sơn</t>
  </si>
  <si>
    <t>Khu vực</t>
  </si>
  <si>
    <t>Khu vực 4</t>
  </si>
  <si>
    <t>Khu vực 5</t>
  </si>
  <si>
    <t>Khu vực 6</t>
  </si>
  <si>
    <t>Khu vực 7</t>
  </si>
  <si>
    <t>Không chia</t>
  </si>
  <si>
    <t>khuvuc_hanoi</t>
  </si>
  <si>
    <t>Column2</t>
  </si>
  <si>
    <t>khuvuc_haiphong</t>
  </si>
  <si>
    <t>khuvuc_hanam</t>
  </si>
  <si>
    <t>khuvuc_phuyen</t>
  </si>
  <si>
    <t>khuvuc_thanhhoa</t>
  </si>
  <si>
    <t>khuvuc_namdinh</t>
  </si>
  <si>
    <t>Huyện Sông Hinh, Huyện Sơn Hòa, Huyện Đồng Xuân</t>
  </si>
  <si>
    <t>Khu vực I: Thành phố Nam Định, Huyện Vụ Bản, Huyện Ý Yên, Huyện Mỹ Lộc</t>
  </si>
  <si>
    <t>Khu vực II: Huyện Nghĩa Hưng, Huyện Nam Trực, Huyện Trực Ninh, Huyện Xuân Trường</t>
  </si>
  <si>
    <t>Khu vực III: Huyện Giao Thủy, Huyện Hải Hậu và vùng ven biển Nghĩa Hưng</t>
  </si>
  <si>
    <t>Khu vực 1 (địa bàn thành phố Phủ Lý) - Các xã, phường thuộc thành phố Phủ Lý</t>
  </si>
  <si>
    <t>Khu vực 6 (địa bàn huyện Bình Lục) - Thị trấn Bình Mỹ và các xã: Mỹ Thọ, An Mỹ, Đồn Xá, Tràng An, Bình Nghĩa, An Đổ, La Sơn, Trung Lương</t>
  </si>
  <si>
    <t>Khu vực 8 (địa bàn huyện Thanh Liêm) - Gồm các xã Thanh Tân, Thanh Hương, Thanh Nghị, Thanh Hải, Thanh Nguyên, Liêm Sơn, Liêm Túc</t>
  </si>
  <si>
    <t>Khu vực 7 (địa bàn huyện Bình Lục) -  Các xã còn lại của huyện Bình Lục</t>
  </si>
  <si>
    <t>Khu vực 5 (địa bàn huyện Lý Nhân) - Các xã: Hòa Hậu, Tiến Thắng, Phú Phúc, Nhân 
Thịnh, Nhân Mỹ, Xuân Khê, Nhân Bình, Nhân Hưng, Nhân Đạo, Chân Lý, Nguyên Lý, Đạo Lý</t>
  </si>
  <si>
    <t xml:space="preserve">Khu vực 4 (địa bàn huyện Lý Nhân) - Thị trấn Vĩnh Trụ và các xã: Hợp Lý, Văn Lý, Chính Lý, Công Lý, Đức Lý, Đồng Lý, Bắc Lý, Nhân Khang, Nhân Chính, Nhân Nghĩa. </t>
  </si>
  <si>
    <t>Khu vực 3 (Địa bàn thị xã Duy Tiên) -Phường Đồng Văn và các phường, xã còn lại 
của thị xã Duy tiên</t>
  </si>
  <si>
    <t>Khu vực 2 (địa bàn thị xã Duy Tiên) - Phường Hòa Mạc, phường Châu Giang và các xã :Mộc Bắc, Mộc Nam, Chuyên Ngoại, Trác Văn</t>
  </si>
  <si>
    <t>Khu vực 9 (địa bàn huyện Thanh Liêm) - Thị trấn Kiện Khê và các xã còn lại của huyện Thanh Liêm</t>
  </si>
  <si>
    <t>Khu vực 10 (địa bàn huyện Kim Bảng) - Thị trấn Quế và các xã: Thi Sơn, Thanh Sơn, Liên Sơn, Ngọc Sơn, Đại Cương, Nhật Tân, Nhật Tựu, Hoàng Tây, Văn Xá</t>
  </si>
  <si>
    <t>Khu vực 11 (địa bàn huyện 
Kim Bảng) - Thị trấn Ba Sao và các xã còn lại của huyện Kim Bảng</t>
  </si>
  <si>
    <t>Bê tông</t>
  </si>
  <si>
    <t>Bê tông đúc sẵn</t>
  </si>
  <si>
    <t>Bê tông thương phẩm</t>
  </si>
  <si>
    <t>Cát nhân tạo</t>
  </si>
  <si>
    <t>Cát tự nhiên</t>
  </si>
  <si>
    <t>Cửa khung nhựa/nhôm</t>
  </si>
  <si>
    <t>Đá nhân tạo</t>
  </si>
  <si>
    <t>Đá tự nhiên</t>
  </si>
  <si>
    <t>Gạch ốp lát</t>
  </si>
  <si>
    <t>Kính</t>
  </si>
  <si>
    <t>Sơn</t>
  </si>
  <si>
    <t>Trần, vách thạch cao</t>
  </si>
  <si>
    <t>Vật liệu khác</t>
  </si>
  <si>
    <t>1.1</t>
  </si>
  <si>
    <t>1.2</t>
  </si>
  <si>
    <t>3.1</t>
  </si>
  <si>
    <t>3.2</t>
  </si>
  <si>
    <t>5.1</t>
  </si>
  <si>
    <t>5.2</t>
  </si>
  <si>
    <t>TT2</t>
  </si>
  <si>
    <t>Quận Ba Đình, Quận Cầu Giấy, Quận Hai Bà Trưng, Quận Đống Đa, Quận Hoàn Kiếm, Quận Long Biên, Quận Tây Hồ, Quận Thanh Xuân, Quận Hoàng Mai, Quận Hà Đông</t>
  </si>
  <si>
    <t>Thị xã Sơn Tây, Huyện Thường Tín, Huyện Đan Phượng, Huyện Phúc Thọ, Huyện Thạch Thất, Quận Bắc Từ Liêm, Huyện Ba Vì, Huyện Phú Xuyên, Huyện Hoài Đức, Huyện Thanh Trì</t>
  </si>
  <si>
    <t>Huyện Đông Anh, Huyện Gia Lâm, Huyện Mê Linh, Huyện Sóc Sơn, Huyện Mỹ Đức, Huyện Quốc Oai, Huyện Thanh Oai, Huyện Chương Mỹ, Huyện Ứng Hòa, Quận Nam Từ Liêm</t>
  </si>
  <si>
    <t>Quận Kiến An, Quận Lê Chân, Quận Hồng Bàng, Quận Ngô Quyền, Quận Hải An, Quận Dương Kinh, Huyện An Dương</t>
  </si>
  <si>
    <t>Huyện Thuỷ Nguyên, Quận Đồ Sơn, Huyện Kiến Thuỵ, Huyện An Lão, Huyện Tiên Lãng, Huyện Vĩnh Bảo, Huyện Cát Hải</t>
  </si>
  <si>
    <t>Thành phố Tuy Hoà, Thị xã Đông Hòa, Thị xã Sông Cầu, Huyện Phú Hoà, Huyện Tây Hoà, Huyện Tuy An</t>
  </si>
  <si>
    <t>Huyện Mường Lát, Huyện Quan Hóa, Huyện Quan Sơn, Huyện Bá Thước, Huyện Lang Chánh, Huyện Ngọc Lặc, Huyện Cẩm Thủy, Huyện Thạch Thành, Huyện Như Xuân, Huyện Như Thanh, Huyện Thường Xuân</t>
  </si>
  <si>
    <t>Thành phố Thanh Hóa, Huyện Vĩnh Lộc, Huyện Yên Định, Huyện Thiệu Hóa, Huyện Thọ Xuân, Huyện Triệu Sơn, Huyện Đông Sơn, Huyện Nông Cống, Huyện Hà Trung, Thị xã Bỉm Sơn</t>
  </si>
  <si>
    <t>Huyện Nga Sơn, Huyện Hậu Lộc, Huyện Hoằng Hóa, Thành phố Sầm Sơn, Huyện Quảng Xương, Thị xã Nghi Sơn</t>
  </si>
  <si>
    <t>An Phú ,Châu Phú ,Châu Thành,Chợ Mới,Phú Tân ,Thoại Sơn,Tịnh Biên,Tri Tôn,Thành phố Châu Đốc,Thị xã Tân Châu</t>
  </si>
  <si>
    <t>Đơn vị tính: đồng</t>
  </si>
  <si>
    <t>STT</t>
  </si>
  <si>
    <t>Tên vật liệu/loại vật liệu xây dựng</t>
  </si>
  <si>
    <t>Đơn vị tính</t>
  </si>
  <si>
    <t>Giá (chưa VAT)</t>
  </si>
  <si>
    <t>GIÁ VẬT LIỆU XÂY DỰNG</t>
  </si>
  <si>
    <t>Huyện Mỹ Đức, Ứng Hòa, Chương Mỹ, Phú Xuyên</t>
  </si>
  <si>
    <t>Thị xã Sơn Tây và các Huyện: Thanh Trì, Sóc Sơn, Đông Anh, Gia Lâm, Mê Linh, Thường Tín, Hoài Đức, Quốc Oai, Thanh Oai, Phúc Thọ, Thạch Thất, Ba Vì, Đan Phượng, Quận: Nam Từ Liêm, Bắc Từ Liêm</t>
  </si>
  <si>
    <t>Quận: Ba Đình, Cầu Giấy, Hai Bà Trưng, Đống Đa, Hoàn Kiếm, Long Biên, Tây Hồ, Thanh Xuân, Hoàng Mai, Hà Đông.</t>
  </si>
  <si>
    <t>Các huyện An Lão, Hoài Ân, Phù Mỹ, Vĩnh Thạnh, Tây Sơn, Phù Cát, Tuy Phước, Vân Canh; Thị xã An Nhơn, Thị xã Hoài Nhơn</t>
  </si>
  <si>
    <t>Thành phố Tân Uyên</t>
  </si>
  <si>
    <t>Mẫu số 01, phụ lục thông tư số 14/2023/TT-BXD ngày 29/12/2023 của Bộ trưởng Bộ Xây dựng</t>
  </si>
  <si>
    <t>- Những mục bắt buộc nhập gồm: Nhóm vật liệu, Tên vật liệu, loại vật liệu, Đơn vị, Tiêu chuẩn kỹ thuật, Vận chuyển và Giá bán</t>
  </si>
  <si>
    <t>- Tiêu chuẩn kỹ thuật: ghi tiêu chuẩn sản xuất (tiêu chuẩn Việt Nam hoặc tiêu chuẩn cơ sở), nếu không có thông tin thì ghi “không có thông tin”;</t>
  </si>
  <si>
    <t>- Quy cách: tính năng kỹ thuật, kích cỡ, màu sắc, chủng loại, kiểu cỡ...;</t>
  </si>
  <si>
    <t>- Nhà sản xuất: tên đơn vị sản xuất;</t>
  </si>
  <si>
    <t>- Xuất xứ: ghi tên nước sản xuất (nếu có);</t>
  </si>
  <si>
    <t>- Điều kiện thương mại: khối lượng cung cấp, điều kiện giao hàng...;</t>
  </si>
  <si>
    <t>quảng ngãi</t>
  </si>
  <si>
    <t>BẢNG NIÊM YẾT GIÁ</t>
  </si>
  <si>
    <t>CỘNG HÒA XÃ HỘI CHỦ NGHĨA VIỆT NAM</t>
  </si>
  <si>
    <t>Độc lập - Tự do - Hạnh phúc</t>
  </si>
  <si>
    <t xml:space="preserve">Hướng dẫn ghi vào các cột trong bảng: </t>
  </si>
  <si>
    <t>(chỉ được nhập tên Quảng Ngãi)</t>
  </si>
  <si>
    <t>CÔNG TY…..</t>
  </si>
  <si>
    <t>- Đơn vị tính: ghi rõ đơn vị là: cái, bộ, chiếc, Mét (m), m3, m2, kg, tấn, lít…</t>
  </si>
  <si>
    <t>Giá bán tại địa bàn (chưa bao gồm thuế giá trị gia tăng (VAT) (*)</t>
  </si>
  <si>
    <t>- Vận chuyển: ghi thông tin về vận chuyển như: giao trên phương tiện bên mua; bán kính...km... (nếu không có thì ghi “không có thông tin”);</t>
  </si>
  <si>
    <t xml:space="preserve">Khu vực </t>
  </si>
  <si>
    <t>Khu vực 8</t>
  </si>
  <si>
    <t>Khu vực 13</t>
  </si>
  <si>
    <t>Khu vực 22</t>
  </si>
  <si>
    <t>Khu vực 9</t>
  </si>
  <si>
    <t>Khu vực 10</t>
  </si>
  <si>
    <t>Khu vực 11</t>
  </si>
  <si>
    <t>Khu vực 12</t>
  </si>
  <si>
    <t>Khu vực 14</t>
  </si>
  <si>
    <t>Khu vực 15</t>
  </si>
  <si>
    <t>Khu vực 16</t>
  </si>
  <si>
    <t>Khu vực 17</t>
  </si>
  <si>
    <t>Khu vực 18</t>
  </si>
  <si>
    <t>Khu vực 19</t>
  </si>
  <si>
    <t>Khu vực 20</t>
  </si>
  <si>
    <t>Khu vực 21</t>
  </si>
  <si>
    <t>Khu vực 23</t>
  </si>
  <si>
    <t>Cụ thể các xã/ phường</t>
  </si>
  <si>
    <t>Phường Trương Quang Trọng, phường Cẩm Thành, phường Nghĩa Lộ, xã An Phú, xã Tịnh Khê</t>
  </si>
  <si>
    <t>Đặc khu Lý Sơn</t>
  </si>
  <si>
    <t>Xã Bình Minh, xã Bình Chương, xã Bình Sơn, xã Vạn Tường, xã Đông Sơn</t>
  </si>
  <si>
    <t>Xã Trường Giang, xã Ba Gia, xã Sơn Tịnh, xã Thọ Phong</t>
  </si>
  <si>
    <t>Xã Tư Nghĩa, xã Vệ Giang, xã Nghĩa Giang, xã Trà Giang</t>
  </si>
  <si>
    <t>Xã Long Phụng, xã Mỏ Cày, xã Mộ Đức, xã Lân Phong</t>
  </si>
  <si>
    <t>Xã Nghĩa Hành, xã Đình Cương, xã Thiện Tín, xã Phước Giang</t>
  </si>
  <si>
    <t>Xã Minh Long, xã Sơn Mai</t>
  </si>
  <si>
    <t>Xã Sơn Hạ, Xã Sơn Linh, xã Sơn Hà, xã Sơn Thủy, xã Sơn Kỳ</t>
  </si>
  <si>
    <t>Xã Trà Bồng, xã Đông Trà Bồng, xã Tây Trà, xã Thanh Bồng, xã Cà Đam, xã Tây Trà Bồng</t>
  </si>
  <si>
    <t>Xã Ba Vì, xã Ba Tô, xã Ba Dinh, xã Ba Tơ, xã Ba Vinh, xã Ba Động, xã Đặng Thùy Trâm, xã Ba Xa</t>
  </si>
  <si>
    <t>Xã Sơn Tây, xã Sơn Tây Thượng, xã Sơn Tây Hạ</t>
  </si>
  <si>
    <t>Phường Trà Câu, phường Đức Phổ, phường Sa Huỳnh, xã Khánh Cường, xã Nguyễn Nghiêm</t>
  </si>
  <si>
    <t>Phường Kon Tum, phường Đăk Cấm, phường Đăk Bla, xã Ngọk Bay, xã Ia Chim và xã Đăk Rơ Wa</t>
  </si>
  <si>
    <t>Xã Đăk Pxi, xã Đăk Mar, xã Đăk Ui, xã Ngọk Réo và xã Đăk Hà</t>
  </si>
  <si>
    <t>Xã Ngọk Tụ, xã Đăk Tô và xã Kon Đào</t>
  </si>
  <si>
    <t>Xã Bờ Y, xã Sa Loong và xã Dục Nông</t>
  </si>
  <si>
    <t>Xã Đăk Long, xã Xốp, xã Ngọc Linh, xã Đăk Plô, xã Đăk Pék và xã Đăk Môn</t>
  </si>
  <si>
    <t>Xã Ia Tơi và xã Ia Đal</t>
  </si>
  <si>
    <t>Xã Sa Thầy, xã Sa Bình, xã Ya Ly, xã Mô Rai và xã Rờ Kơi</t>
  </si>
  <si>
    <t>Xã Đăk Kôi, xã Kon Braih và xã Đăk Rve</t>
  </si>
  <si>
    <t>Xã Măng Đen, xã Măng Bút và xã Kon Plông</t>
  </si>
  <si>
    <t>Xã Đăk Sao, xã Đăk Tờ Kan, xã Tu Mơ Rông và xã Măng Ri</t>
  </si>
  <si>
    <t>Đính kèm Công văn số          /SXD-KTVL ngày      / 9/2025 của Sở Xây dựng)</t>
  </si>
  <si>
    <t>(Kèm Văn bản số  ……../……….ngày ….../ …./ ……… của Công ty…………………………...)</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</si>
  <si>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</si>
  <si>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</si>
  <si>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</si>
  <si>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</si>
  <si>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</si>
  <si>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</si>
  <si>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</si>
  <si>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</si>
  <si>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</si>
  <si>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</si>
  <si>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</si>
  <si>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</si>
  <si>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</si>
  <si>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</si>
  <si>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</si>
  <si>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</si>
  <si>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</si>
  <si>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</si>
  <si>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</si>
  <si>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</si>
  <si>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</si>
  <si>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</si>
  <si>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Trường hợp vật liệu có giá bán tại chân công trình trên địa bàn tỉnh thì ghi giá bán tại tất cả các cột Khu vực theo mẫu</t>
  </si>
  <si>
    <t>Trường hợp Vật liệu có giá bán tại nơi sản xuất/cung cấp thì ghi giá bán tại cột Khu vực của nơi bán, đồng thời tại mục ghi chú ghi “Giá tại nơi bán”.</t>
  </si>
  <si>
    <t>- Gía bán: là giá thực hiện niêm yết, công khai giá bán tại Khu vực theo mẫu</t>
  </si>
  <si>
    <t>PHỤ LỤC 2</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</si>
</sst>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3"/>
      <color theme="1"/>
      <name val="Times New Roman"/>
      <family val="1"/>
    </font>
    <font>
      <i/>
      <sz val="13"/>
      <color theme="1"/>
      <name val="Times New Roman"/>
      <family val="1"/>
    </font>
    <font>
      <sz val="12"/>
      <color theme="1"/>
      <name val="Times New Roman"/>
      <family val="1"/>
    </font>
    <font>
      <b/>
      <sz val="9"/>
      <color rgb="FF000000"/>
      <name val="Tahoma"/>
      <family val="2"/>
    </font>
    <font>
      <sz val="9"/>
      <color rgb="FF000000"/>
      <name val="Tahoma"/>
      <family val="2"/>
    </font>
    <font>
      <sz val="13"/>
      <name val="Times New Roman"/>
      <family val="1"/>
    </font>
    <font>
      <b/>
      <sz val="12"/>
      <color theme="1"/>
      <name val="Times New Roman"/>
      <family val="1"/>
    </font>
    <font>
      <i/>
      <sz val="12"/>
      <color theme="1"/>
      <name val="Times New Roman"/>
      <family val="1"/>
    </font>
    <font>
      <sz val="10"/>
      <name val="Arial"/>
      <family val="2"/>
    </font>
    <font>
      <sz val="13"/>
      <color theme="1"/>
      <name val="Calibri Light"/>
      <family val="1"/>
      <scheme val="major"/>
    </font>
    <font>
      <b/>
      <sz val="13"/>
      <color theme="1"/>
      <name val="Calibri Light"/>
      <family val="1"/>
      <scheme val="major"/>
    </font>
    <font>
      <sz val="9"/>
      <color indexed="81"/>
      <name val="Tahoma"/>
      <family val="2"/>
    </font>
    <font>
      <sz val="12"/>
      <color theme="0"/>
      <name val="Times New Roman"/>
      <family val="1"/>
    </font>
    <font>
      <b/>
      <sz val="9"/>
      <color indexed="81"/>
      <name val="Tahoma"/>
      <family val="2"/>
    </font>
    <font>
      <sz val="13"/>
      <name val="Times New Roman"/>
      <family val="1"/>
    </font>
    <font>
      <sz val="12"/>
      <color theme="1"/>
      <name val="Calibri Light"/>
      <family val="1"/>
      <scheme val="major"/>
    </font>
    <font>
      <b/>
      <sz val="12"/>
      <color theme="1"/>
      <name val="Calibri Light"/>
      <family val="1"/>
      <scheme val="major"/>
    </font>
    <font>
      <sz val="14"/>
      <color theme="1"/>
      <name val="Calibri Light"/>
      <family val="1"/>
      <scheme val="major"/>
    </font>
    <font>
      <b/>
      <sz val="14"/>
      <color theme="1"/>
      <name val="Calibri Light"/>
      <family val="1"/>
      <scheme val="major"/>
    </font>
    <font>
      <sz val="8"/>
      <name val="Calibri"/>
      <family val="2"/>
      <scheme val="minor"/>
    </font>
    <font>
      <sz val="14"/>
      <name val="Times New Roman"/>
      <family val="1"/>
    </font>
    <font>
      <sz val="13"/>
      <name val="Times New Roman"/>
      <family val="1"/>
    </font>
    <font>
      <sz val="13"/>
      <name val="Times New Roman"/>
      <family val="1"/>
    </font>
    <font>
      <sz val="16"/>
      <color theme="1"/>
      <name val="Calibri Light"/>
      <family val="1"/>
      <scheme val="major"/>
    </font>
    <font>
      <sz val="13"/>
      <name val="Times New Roman"/>
      <family val="1"/>
    </font>
    <font>
      <sz val="13"/>
      <name val="Times New Roman"/>
    </font>
    <font>
      <sz val="11"/>
      <color theme="1"/>
      <name val="Times New Roman"/>
      <family val="1"/>
    </font>
    <font>
      <b/>
      <sz val="11"/>
      <color theme="1"/>
      <name val="Times New Roman"/>
      <family val="1"/>
    </font>
    <font>
      <sz val="10"/>
      <color theme="1"/>
      <name val="Times New Roman"/>
      <family val="1"/>
    </font>
    <font>
      <b/>
      <sz val="10"/>
      <color theme="1"/>
      <name val="Times New Roman"/>
      <family val="1"/>
    </font>
    <font>
      <b/>
      <u/>
      <sz val="12"/>
      <color theme="1"/>
      <name val="Times New Roman"/>
      <family val="1"/>
    </font>
    <font>
      <b/>
      <sz val="13"/>
      <color theme="1"/>
      <name val="Times New Roman"/>
      <family val="1"/>
    </font>
    <font>
      <i/>
      <sz val="10"/>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diagonal/>
    </border>
    <border>
      <left style="thin">
        <color auto="1"/>
      </left>
      <right/>
      <top style="hair">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9" fillId="0" borderId="0"/>
  </cellStyleXfs>
  <cellXfs count="111">
    <xf numFmtId="0" fontId="0" fillId="0" borderId="0" xfId="0"/>
    <xf numFmtId="0" fontId="9" fillId="0" borderId="0" xfId="1"/>
    <xf numFmtId="0" fontId="6" fillId="0" borderId="2" xfId="1" applyFont="1" applyBorder="1"/>
    <xf numFmtId="0" fontId="6" fillId="0" borderId="2" xfId="1" applyFont="1" applyBorder="1" applyAlignment="1">
      <alignment vertical="center" wrapText="1"/>
    </xf>
    <xf numFmtId="0" fontId="6" fillId="0" borderId="6" xfId="1" applyFont="1" applyBorder="1" applyAlignment="1">
      <alignment vertical="center" wrapText="1"/>
    </xf>
    <xf numFmtId="0" fontId="6" fillId="0" borderId="3" xfId="1" applyFont="1" applyBorder="1" applyAlignment="1">
      <alignment vertical="center" wrapText="1"/>
    </xf>
    <xf numFmtId="0" fontId="6" fillId="0" borderId="3" xfId="1" applyFont="1" applyBorder="1"/>
    <xf numFmtId="0" fontId="10" fillId="0" borderId="0" xfId="0" applyFont="1"/>
    <xf numFmtId="0" fontId="11" fillId="0" borderId="0" xfId="0" applyFont="1"/>
    <xf numFmtId="0" fontId="9" fillId="0" borderId="7" xfId="1" applyBorder="1"/>
    <xf numFmtId="0" fontId="9" fillId="0" borderId="4" xfId="1" applyBorder="1"/>
    <xf numFmtId="0" fontId="9" fillId="0" borderId="8" xfId="1" applyBorder="1"/>
    <xf numFmtId="0" fontId="6" fillId="0" borderId="9" xfId="1" applyFont="1" applyBorder="1"/>
    <xf numFmtId="0" fontId="6" fillId="0" borderId="10" xfId="1" applyFont="1" applyBorder="1"/>
    <xf numFmtId="0" fontId="6" fillId="2" borderId="2" xfId="1" applyFont="1" applyFill="1" applyBorder="1" applyAlignment="1">
      <alignment vertical="center" wrapText="1"/>
    </xf>
    <xf numFmtId="0" fontId="6" fillId="0" borderId="11" xfId="1" applyFont="1" applyBorder="1"/>
    <xf numFmtId="0" fontId="6" fillId="0" borderId="12" xfId="1" applyFont="1" applyBorder="1"/>
    <xf numFmtId="0" fontId="9" fillId="0" borderId="5" xfId="1" applyBorder="1"/>
    <xf numFmtId="0" fontId="6" fillId="0" borderId="13" xfId="1" applyFont="1" applyBorder="1" applyAlignment="1">
      <alignment vertical="center" wrapText="1"/>
    </xf>
    <xf numFmtId="0" fontId="6" fillId="0" borderId="13" xfId="1" applyFont="1" applyBorder="1"/>
    <xf numFmtId="0" fontId="6" fillId="0" borderId="0" xfId="1" applyFont="1"/>
    <xf numFmtId="0" fontId="15" fillId="0" borderId="0" xfId="1" applyFont="1"/>
    <xf numFmtId="0" fontId="11" fillId="3" borderId="0" xfId="0" applyFont="1" applyFill="1"/>
    <xf numFmtId="0" fontId="10" fillId="4" borderId="0" xfId="0" applyFont="1" applyFill="1"/>
    <xf numFmtId="0" fontId="6" fillId="0" borderId="10" xfId="1" applyFont="1" applyBorder="1" applyAlignment="1">
      <alignment vertical="center" wrapText="1"/>
    </xf>
    <xf numFmtId="0" fontId="6" fillId="2" borderId="10" xfId="1" applyFont="1" applyFill="1" applyBorder="1" applyAlignment="1">
      <alignment vertical="center" wrapText="1"/>
    </xf>
    <xf numFmtId="0" fontId="6" fillId="0" borderId="12" xfId="1" applyFont="1" applyBorder="1" applyAlignment="1">
      <alignment vertical="center" wrapText="1"/>
    </xf>
    <xf numFmtId="0" fontId="16" fillId="0" borderId="0" xfId="0" applyFont="1"/>
    <xf numFmtId="0" fontId="16" fillId="0" borderId="0" xfId="0" applyFont="1" applyAlignment="1">
      <alignment wrapText="1"/>
    </xf>
    <xf numFmtId="0" fontId="18" fillId="0" borderId="0" xfId="0" applyFont="1"/>
    <xf numFmtId="0" fontId="18" fillId="0" borderId="0" xfId="0" applyFont="1" applyAlignment="1">
      <alignment wrapText="1"/>
    </xf>
    <xf numFmtId="0" fontId="21" fillId="0" borderId="2" xfId="1" applyFont="1" applyBorder="1" applyAlignment="1">
      <alignment wrapText="1"/>
    </xf>
    <xf numFmtId="0" fontId="18" fillId="0" borderId="2" xfId="0" applyFont="1" applyBorder="1"/>
    <xf numFmtId="0" fontId="18" fillId="0" borderId="2" xfId="0" applyFont="1" applyBorder="1" applyAlignment="1">
      <alignment horizontal="left" vertical="center" wrapText="1"/>
    </xf>
    <xf numFmtId="0" fontId="18" fillId="2" borderId="2" xfId="0" applyFont="1" applyFill="1" applyBorder="1" applyAlignment="1">
      <alignment horizontal="left" vertical="center" wrapText="1"/>
    </xf>
    <xf numFmtId="0" fontId="18" fillId="0" borderId="3" xfId="0" applyFont="1" applyBorder="1"/>
    <xf numFmtId="0" fontId="18" fillId="0" borderId="3" xfId="0" applyFont="1" applyBorder="1" applyAlignment="1">
      <alignment horizontal="left" vertical="center" wrapText="1"/>
    </xf>
    <xf numFmtId="0" fontId="18" fillId="0" borderId="4" xfId="0" applyFont="1" applyBorder="1"/>
    <xf numFmtId="0" fontId="18" fillId="0" borderId="4" xfId="0" applyFont="1" applyBorder="1" applyAlignment="1">
      <alignment horizontal="left" vertical="center" wrapText="1"/>
    </xf>
    <xf numFmtId="0" fontId="19" fillId="0" borderId="1" xfId="0" applyFont="1" applyBorder="1" applyAlignment="1">
      <alignment horizontal="center" vertical="center"/>
    </xf>
    <xf numFmtId="0" fontId="22" fillId="0" borderId="2" xfId="1" applyFont="1" applyBorder="1"/>
    <xf numFmtId="0" fontId="6" fillId="0" borderId="2" xfId="1" applyFont="1" applyBorder="1" applyAlignment="1">
      <alignment wrapText="1"/>
    </xf>
    <xf numFmtId="0" fontId="22" fillId="0" borderId="2" xfId="1" applyFont="1" applyBorder="1" applyAlignment="1">
      <alignment wrapText="1"/>
    </xf>
    <xf numFmtId="0" fontId="6" fillId="2" borderId="2" xfId="1" applyFont="1" applyFill="1" applyBorder="1" applyAlignment="1">
      <alignment wrapText="1"/>
    </xf>
    <xf numFmtId="0" fontId="23" fillId="0" borderId="2" xfId="1" applyFont="1" applyBorder="1"/>
    <xf numFmtId="0" fontId="3" fillId="0" borderId="0" xfId="0" applyFont="1" applyProtection="1">
      <protection locked="0"/>
    </xf>
    <xf numFmtId="0" fontId="7"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14" fontId="3" fillId="0" borderId="0" xfId="0" applyNumberFormat="1" applyFont="1" applyProtection="1">
      <protection locked="0"/>
    </xf>
    <xf numFmtId="0" fontId="8" fillId="0" borderId="0" xfId="0" applyFont="1" applyProtection="1">
      <protection locked="0"/>
    </xf>
    <xf numFmtId="49" fontId="3" fillId="0" borderId="0" xfId="0" applyNumberFormat="1" applyFont="1" applyProtection="1">
      <protection locked="0"/>
    </xf>
    <xf numFmtId="0" fontId="13" fillId="0" borderId="0" xfId="0" applyFont="1"/>
    <xf numFmtId="0" fontId="16" fillId="0" borderId="0" xfId="0" applyFont="1" applyAlignment="1">
      <alignment horizontal="center" vertical="center"/>
    </xf>
    <xf numFmtId="0" fontId="16" fillId="0" borderId="15" xfId="0" applyFont="1" applyBorder="1" applyAlignment="1">
      <alignment wrapText="1"/>
    </xf>
    <xf numFmtId="0" fontId="16" fillId="0" borderId="13" xfId="0" applyFont="1" applyBorder="1" applyAlignment="1">
      <alignment wrapText="1"/>
    </xf>
    <xf numFmtId="0" fontId="16" fillId="0" borderId="13" xfId="0" applyFont="1" applyBorder="1"/>
    <xf numFmtId="0" fontId="17" fillId="0" borderId="1" xfId="0" applyFont="1" applyBorder="1" applyAlignment="1">
      <alignment horizontal="center" vertical="center"/>
    </xf>
    <xf numFmtId="0" fontId="16" fillId="0" borderId="0" xfId="0" applyFont="1" applyAlignment="1">
      <alignment horizontal="centerContinuous"/>
    </xf>
    <xf numFmtId="0" fontId="24" fillId="0" borderId="0" xfId="0" applyFont="1" applyAlignment="1">
      <alignment horizontal="centerContinuous"/>
    </xf>
    <xf numFmtId="0" fontId="25" fillId="0" borderId="2" xfId="1" applyFont="1" applyBorder="1" applyAlignment="1">
      <alignment wrapText="1"/>
    </xf>
    <xf numFmtId="0" fontId="25" fillId="0" borderId="2" xfId="1" applyFont="1" applyBorder="1"/>
    <xf numFmtId="0" fontId="25" fillId="0" borderId="2" xfId="1" applyFont="1" applyBorder="1" applyAlignment="1">
      <alignment vertical="center" wrapText="1"/>
    </xf>
    <xf numFmtId="0" fontId="26" fillId="0" borderId="2" xfId="1" applyFont="1" applyBorder="1"/>
    <xf numFmtId="0" fontId="6" fillId="2" borderId="2" xfId="1" applyFont="1" applyFill="1" applyBorder="1"/>
    <xf numFmtId="0" fontId="27" fillId="0" borderId="0" xfId="0" applyFont="1"/>
    <xf numFmtId="0" fontId="27" fillId="0" borderId="0" xfId="0" applyFont="1" applyAlignment="1">
      <alignment vertical="center"/>
    </xf>
    <xf numFmtId="0" fontId="28"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xf>
    <xf numFmtId="0" fontId="29" fillId="0" borderId="0" xfId="0" applyFont="1"/>
    <xf numFmtId="0" fontId="29" fillId="0" borderId="0" xfId="0" applyFont="1" applyAlignment="1">
      <alignment horizontal="center"/>
    </xf>
    <xf numFmtId="0" fontId="3" fillId="0" borderId="0" xfId="0" applyFont="1"/>
    <xf numFmtId="0" fontId="3" fillId="0" borderId="0" xfId="0" applyFont="1" applyAlignment="1">
      <alignment horizontal="center"/>
    </xf>
    <xf numFmtId="0" fontId="30" fillId="0" borderId="0" xfId="0" applyFont="1" applyAlignment="1">
      <alignment horizontal="center" vertical="center"/>
    </xf>
    <xf numFmtId="0" fontId="30" fillId="0" borderId="14" xfId="0" applyFont="1" applyBorder="1" applyAlignment="1">
      <alignment horizontal="center" vertical="center" wrapText="1"/>
    </xf>
    <xf numFmtId="0" fontId="30" fillId="0" borderId="1" xfId="0" applyFont="1" applyBorder="1" applyAlignment="1">
      <alignment horizontal="center" vertical="center" wrapText="1"/>
    </xf>
    <xf numFmtId="3" fontId="29" fillId="0" borderId="1" xfId="0" applyNumberFormat="1" applyFont="1" applyBorder="1" applyAlignment="1">
      <alignment horizontal="center" vertical="center" wrapText="1"/>
    </xf>
    <xf numFmtId="0" fontId="29" fillId="0" borderId="0" xfId="0" applyFont="1" applyAlignment="1">
      <alignment wrapText="1"/>
    </xf>
    <xf numFmtId="0" fontId="29" fillId="5" borderId="7" xfId="0" applyFont="1" applyFill="1" applyBorder="1" applyAlignment="1">
      <alignment horizontal="left" vertical="center" wrapText="1"/>
    </xf>
    <xf numFmtId="0" fontId="29" fillId="5" borderId="4" xfId="0" applyFont="1" applyFill="1" applyBorder="1" applyAlignment="1">
      <alignment horizontal="center" vertical="center" wrapText="1"/>
    </xf>
    <xf numFmtId="0" fontId="29" fillId="5" borderId="4" xfId="0" applyFont="1" applyFill="1" applyBorder="1" applyAlignment="1">
      <alignment horizontal="left" vertical="center" wrapText="1"/>
    </xf>
    <xf numFmtId="3" fontId="29" fillId="5" borderId="4" xfId="0" applyNumberFormat="1" applyFont="1" applyFill="1" applyBorder="1" applyAlignment="1">
      <alignment horizontal="right" vertical="center" wrapText="1"/>
    </xf>
    <xf numFmtId="0" fontId="29" fillId="5" borderId="9" xfId="0" applyFont="1" applyFill="1" applyBorder="1" applyAlignment="1">
      <alignment horizontal="left" vertical="center" wrapText="1"/>
    </xf>
    <xf numFmtId="0" fontId="3" fillId="0" borderId="0" xfId="0" applyFont="1" applyAlignment="1">
      <alignment wrapText="1"/>
    </xf>
    <xf numFmtId="0" fontId="29" fillId="0" borderId="0" xfId="0" applyFont="1" applyAlignment="1">
      <alignment horizontal="center" wrapText="1"/>
    </xf>
    <xf numFmtId="0" fontId="3" fillId="0" borderId="0" xfId="0" quotePrefix="1" applyFont="1"/>
    <xf numFmtId="0" fontId="30" fillId="0" borderId="18" xfId="0" applyFont="1" applyBorder="1" applyAlignment="1">
      <alignment horizontal="center" vertical="center" wrapText="1"/>
    </xf>
    <xf numFmtId="0" fontId="29" fillId="0" borderId="0" xfId="0" applyFont="1" applyAlignment="1">
      <alignment horizontal="right" wrapText="1"/>
    </xf>
    <xf numFmtId="0" fontId="30" fillId="0" borderId="0" xfId="0" applyFont="1" applyAlignment="1">
      <alignment horizontal="center" vertical="center" wrapText="1"/>
    </xf>
    <xf numFmtId="3" fontId="29" fillId="5" borderId="3" xfId="0" applyNumberFormat="1" applyFont="1" applyFill="1" applyBorder="1" applyAlignment="1">
      <alignment horizontal="right" vertical="center" wrapText="1"/>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27" fillId="0" borderId="1" xfId="0" applyFont="1" applyBorder="1" applyAlignment="1">
      <alignment horizontal="left" vertical="center"/>
    </xf>
    <xf numFmtId="0" fontId="28" fillId="0" borderId="1" xfId="0" applyFont="1" applyBorder="1" applyAlignment="1">
      <alignment horizontal="center" vertical="center"/>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17"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xf>
    <xf numFmtId="0" fontId="33" fillId="0" borderId="0" xfId="0" applyFont="1" applyAlignment="1">
      <alignment horizontal="center" vertical="center"/>
    </xf>
    <xf numFmtId="0" fontId="30" fillId="0" borderId="1" xfId="0" applyFont="1" applyBorder="1" applyAlignment="1">
      <alignment horizontal="center" vertical="center"/>
    </xf>
    <xf numFmtId="0" fontId="31" fillId="0" borderId="0" xfId="0" applyFont="1" applyAlignment="1">
      <alignment horizontal="center"/>
    </xf>
    <xf numFmtId="0" fontId="7" fillId="0" borderId="0" xfId="0" applyFont="1" applyAlignment="1">
      <alignment horizontal="center" vertical="center" wrapText="1"/>
    </xf>
    <xf numFmtId="0" fontId="31" fillId="0" borderId="0" xfId="0" applyFont="1" applyAlignment="1">
      <alignment horizontal="center" vertical="center" wrapText="1"/>
    </xf>
    <xf numFmtId="0" fontId="19" fillId="0" borderId="1" xfId="0" applyFont="1" applyBorder="1" applyAlignment="1">
      <alignment horizontal="center" vertical="center" wrapText="1"/>
    </xf>
  </cellXfs>
  <cellStyles count="2">
    <cellStyle name="Normal" xfId="0" builtinId="0"/>
    <cellStyle name="Normal 2 2" xfId="1"/>
  </cellStyles>
  <dxfs count="61">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outline="0">
        <left style="thin">
          <color auto="1"/>
        </left>
        <right style="thin">
          <color auto="1"/>
        </right>
        <top style="hair">
          <color auto="1"/>
        </top>
        <bottom style="hair">
          <color auto="1"/>
        </bottom>
      </border>
    </dxf>
    <dxf>
      <font>
        <b val="0"/>
        <i val="0"/>
        <strike val="0"/>
        <condense val="0"/>
        <extend val="0"/>
        <outline val="0"/>
        <shadow val="0"/>
        <u val="none"/>
        <vertAlign val="baseline"/>
        <sz val="13"/>
        <color auto="1"/>
        <name val="Times New Roman"/>
        <scheme val="none"/>
      </font>
      <numFmt numFmtId="0" formatCode="Genera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hair">
          <color auto="1"/>
        </top>
        <bottom style="hair">
          <color auto="1"/>
        </bottom>
      </border>
    </dxf>
    <dxf>
      <font>
        <strike val="0"/>
        <outline val="0"/>
        <shadow val="0"/>
        <u val="none"/>
        <vertAlign val="baseline"/>
        <sz val="13"/>
        <color auto="1"/>
        <name val="Times New Roman"/>
        <scheme val="none"/>
      </font>
      <fill>
        <patternFill patternType="none">
          <fgColor rgb="FF000000"/>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dxf>
    <dxf>
      <font>
        <strike val="0"/>
        <outline val="0"/>
        <shadow val="0"/>
        <u val="none"/>
        <vertAlign val="baseline"/>
        <sz val="13"/>
        <color auto="1"/>
        <name val="Times New Roman"/>
        <scheme val="none"/>
      </font>
      <numFmt numFmtId="0" formatCode="General"/>
      <fill>
        <patternFill patternType="none">
          <fgColor indexed="64"/>
          <bgColor auto="1"/>
        </patternFill>
      </fill>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top style="hair">
          <color auto="1"/>
        </top>
        <bottom style="hair">
          <color auto="1"/>
        </bottom>
        <vertical style="thin">
          <color auto="1"/>
        </vertical>
        <horizontal style="hair">
          <color auto="1"/>
        </horizontal>
      </border>
    </dxf>
    <dxf>
      <font>
        <b val="0"/>
        <i val="0"/>
        <strike val="0"/>
        <condense val="0"/>
        <extend val="0"/>
        <outline val="0"/>
        <shadow val="0"/>
        <u val="none"/>
        <vertAlign val="baseline"/>
        <sz val="13"/>
        <color auto="1"/>
        <name val="Times New Roman"/>
        <scheme val="none"/>
      </font>
      <alignment horizontal="general" vertical="center" textRotation="0" wrapText="1" indent="0" justifyLastLine="0" shrinkToFit="0" readingOrder="0"/>
      <border diagonalUp="0" diagonalDown="0">
        <left style="thin">
          <color auto="1"/>
        </left>
        <right/>
        <top style="hair">
          <color auto="1"/>
        </top>
        <bottom style="hair">
          <color auto="1"/>
        </bottom>
        <vertical/>
        <horizontal/>
      </border>
    </dxf>
    <dxf>
      <font>
        <b val="0"/>
        <i val="0"/>
        <strike val="0"/>
        <condense val="0"/>
        <extend val="0"/>
        <outline val="0"/>
        <shadow val="0"/>
        <u val="none"/>
        <vertAlign val="baseline"/>
        <sz val="13"/>
        <color auto="1"/>
        <name val="Times New Roman"/>
        <scheme val="none"/>
      </font>
      <fill>
        <patternFill patternType="none">
          <fgColor indexed="64"/>
          <bgColor auto="1"/>
        </patternFill>
      </fill>
      <alignment horizontal="general" vertical="center" textRotation="0" wrapText="1" indent="0" justifyLastLine="0" shrinkToFit="0" readingOrder="0"/>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style="thin">
          <color auto="1"/>
        </left>
        <right style="thin">
          <color auto="1"/>
        </right>
        <top style="hair">
          <color auto="1"/>
        </top>
        <bottom style="hair">
          <color auto="1"/>
        </bottom>
        <vertical style="thin">
          <color auto="1"/>
        </vertical>
        <horizontal style="hair">
          <color auto="1"/>
        </horizontal>
      </border>
    </dxf>
    <dxf>
      <font>
        <strike val="0"/>
        <outline val="0"/>
        <shadow val="0"/>
        <u val="none"/>
        <vertAlign val="baseline"/>
        <sz val="13"/>
        <color auto="1"/>
        <name val="Times New Roman"/>
        <scheme val="none"/>
      </font>
      <fill>
        <patternFill patternType="none">
          <fgColor indexed="64"/>
          <bgColor auto="1"/>
        </patternFill>
      </fill>
      <border diagonalUp="0" diagonalDown="0">
        <left/>
        <right style="thin">
          <color auto="1"/>
        </right>
        <top style="hair">
          <color auto="1"/>
        </top>
        <bottom style="hair">
          <color auto="1"/>
        </bottom>
        <vertical style="thin">
          <color auto="1"/>
        </vertical>
        <horizontal style="hair">
          <color auto="1"/>
        </horizontal>
      </border>
    </dxf>
    <dxf>
      <border>
        <top style="hair">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3"/>
        <color auto="1"/>
        <name val="Times New Roman"/>
        <scheme val="none"/>
      </font>
      <fill>
        <patternFill patternType="none">
          <fgColor indexed="64"/>
          <bgColor auto="1"/>
        </patternFill>
      </fill>
    </dxf>
    <dxf>
      <border>
        <bottom style="hair">
          <color auto="1"/>
        </bottom>
      </border>
    </dxf>
    <dxf>
      <border diagonalUp="0" diagonalDown="0">
        <left style="thin">
          <color auto="1"/>
        </left>
        <right style="thin">
          <color auto="1"/>
        </right>
        <top/>
        <bottom/>
        <vertical style="thin">
          <color auto="1"/>
        </vertical>
        <horizontal style="hair">
          <color auto="1"/>
        </horizontal>
      </border>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Light"/>
        <scheme val="major"/>
      </font>
      <alignment horizontal="general" vertical="bottom" textRotation="0" wrapText="1" indent="0" justifyLastLine="0" shrinkToFit="0" readingOrder="0"/>
    </dxf>
    <dxf>
      <font>
        <strike val="0"/>
        <outline val="0"/>
        <shadow val="0"/>
        <u val="none"/>
        <vertAlign val="baseline"/>
        <sz val="12"/>
        <color theme="1"/>
        <name val="Times New Roman"/>
        <scheme val="major"/>
      </font>
      <alignment horizontal="general" vertical="bottom" textRotation="0" wrapText="1" indent="0" justifyLastLine="0" shrinkToFit="0" readingOrder="0"/>
    </dxf>
    <dxf>
      <font>
        <strike val="0"/>
        <outline val="0"/>
        <shadow val="0"/>
        <u val="none"/>
        <vertAlign val="baseline"/>
        <sz val="12"/>
        <color theme="1"/>
        <name val="Times New Roman"/>
        <scheme val="major"/>
      </font>
      <alignment horizontal="center" vertical="center" textRotation="0" wrapText="0" indent="0" justifyLastLine="0" shrinkToFit="0" readingOrder="0"/>
    </dxf>
    <dxf>
      <font>
        <strike val="0"/>
        <outline val="0"/>
        <shadow val="0"/>
        <u val="none"/>
        <vertAlign val="baseline"/>
        <sz val="10"/>
        <color theme="1"/>
        <name val="Times New Roman"/>
        <scheme val="none"/>
      </font>
      <fill>
        <patternFill patternType="solid">
          <fgColor indexed="64"/>
          <bgColor theme="0"/>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strike val="0"/>
        <outline val="0"/>
        <shadow val="0"/>
        <u val="none"/>
        <vertAlign val="baseline"/>
        <sz val="10"/>
        <color theme="1"/>
        <name val="Times New Roman"/>
        <scheme val="none"/>
      </font>
      <fill>
        <patternFill patternType="solid">
          <fgColor indexed="64"/>
          <bgColor theme="0"/>
        </patternFill>
      </fill>
      <alignment horizontal="center" textRotation="0" wrapText="1" indent="0" justifyLastLine="0" shrinkToFit="0" readingOrder="0"/>
      <border outline="0">
        <right style="thin">
          <color indexed="64"/>
        </right>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b val="0"/>
        <i val="0"/>
        <strike val="0"/>
        <condense val="0"/>
        <extend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strike val="0"/>
        <outline val="0"/>
        <shadow val="0"/>
        <u val="none"/>
        <vertAlign val="baseline"/>
        <sz val="10"/>
        <color theme="1"/>
        <name val="Times New Roman"/>
        <scheme val="none"/>
      </font>
      <numFmt numFmtId="3"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style="hair">
          <color indexed="64"/>
        </bottom>
      </border>
    </dxf>
    <dxf>
      <font>
        <strike val="0"/>
        <outline val="0"/>
        <shadow val="0"/>
        <u val="none"/>
        <vertAlign val="baseline"/>
        <sz val="10"/>
        <color theme="1"/>
        <name val="Times New Roman"/>
        <scheme val="none"/>
      </font>
      <fill>
        <patternFill patternType="solid">
          <fgColor indexed="64"/>
          <bgColor theme="0"/>
        </patternFill>
      </fill>
      <alignment horizontal="left" vertical="center" textRotation="0" indent="0" justifyLastLine="0" shrinkToFit="0" readingOrder="0"/>
      <border outline="0">
        <right style="thin">
          <color indexed="64"/>
        </right>
      </border>
    </dxf>
    <dxf>
      <font>
        <strike val="0"/>
        <outline val="0"/>
        <shadow val="0"/>
        <u val="none"/>
        <vertAlign val="baseline"/>
        <sz val="10"/>
        <color theme="1"/>
        <name val="Times New Roman"/>
        <scheme val="none"/>
      </font>
      <fill>
        <patternFill patternType="solid">
          <fgColor indexed="64"/>
          <bgColor theme="0"/>
        </patternFill>
      </fill>
      <border outline="0">
        <right style="thin">
          <color indexed="64"/>
        </right>
      </border>
    </dxf>
    <dxf>
      <font>
        <strike val="0"/>
        <outline val="0"/>
        <shadow val="0"/>
        <u val="none"/>
        <vertAlign val="baseline"/>
        <sz val="10"/>
        <color theme="1"/>
        <name val="Times New Roman"/>
        <scheme val="none"/>
      </font>
      <fill>
        <patternFill patternType="solid">
          <fgColor indexed="64"/>
          <bgColor theme="0"/>
        </patternFill>
      </fill>
    </dxf>
    <dxf>
      <font>
        <strike val="0"/>
        <outline val="0"/>
        <shadow val="0"/>
        <u val="none"/>
        <vertAlign val="baseline"/>
        <sz val="10"/>
        <color theme="1"/>
        <name val="Times New Roman"/>
        <scheme val="none"/>
      </font>
      <fill>
        <patternFill patternType="solid">
          <fgColor indexed="64"/>
          <bgColor theme="0"/>
        </patternFill>
      </fill>
    </dxf>
    <dxf>
      <font>
        <strike val="0"/>
        <outline val="0"/>
        <shadow val="0"/>
        <u val="none"/>
        <vertAlign val="baseline"/>
        <sz val="10"/>
        <color theme="1"/>
        <name val="Times New Roman"/>
        <scheme val="none"/>
      </font>
      <fill>
        <patternFill patternType="solid">
          <fgColor indexed="64"/>
          <bgColor theme="0"/>
        </patternFill>
      </fill>
    </dxf>
    <dxf>
      <font>
        <strike val="0"/>
        <outline val="0"/>
        <shadow val="0"/>
        <u val="none"/>
        <vertAlign val="baseline"/>
        <sz val="10"/>
        <color theme="1"/>
        <name val="Times New Roman"/>
        <scheme val="none"/>
      </font>
      <fill>
        <patternFill patternType="solid">
          <fgColor indexed="64"/>
          <bgColor theme="0"/>
        </patternFill>
      </fill>
      <alignment horizontal="center" textRotation="0" indent="0" justifyLastLine="0" shrinkToFit="0" readingOrder="0"/>
    </dxf>
    <dxf>
      <font>
        <strike val="0"/>
        <outline val="0"/>
        <shadow val="0"/>
        <u val="none"/>
        <vertAlign val="baseline"/>
        <sz val="10"/>
        <color theme="1"/>
        <name val="Times New Roman"/>
        <scheme val="none"/>
      </font>
      <fill>
        <patternFill patternType="solid">
          <fgColor indexed="64"/>
          <bgColor theme="0"/>
        </patternFill>
      </fill>
    </dxf>
    <dxf>
      <font>
        <strike val="0"/>
        <outline val="0"/>
        <shadow val="0"/>
        <u val="none"/>
        <vertAlign val="baseline"/>
        <sz val="10"/>
        <color theme="1"/>
        <name val="Times New Roman"/>
        <scheme val="none"/>
      </font>
      <fill>
        <patternFill patternType="solid">
          <fgColor indexed="64"/>
          <bgColor theme="0"/>
        </patternFill>
      </fill>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hair">
          <color indexed="64"/>
        </top>
        <bottom style="hair">
          <color indexed="64"/>
        </bottom>
      </border>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left" vertical="center" textRotation="0" wrapText="1" indent="0" justifyLastLine="0" shrinkToFit="0" readingOrder="0"/>
      <border diagonalUp="0" diagonalDown="0" outline="0">
        <left/>
        <right style="thin">
          <color auto="1"/>
        </right>
        <top style="hair">
          <color auto="1"/>
        </top>
        <bottom style="hair">
          <color auto="1"/>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0"/>
        <color theme="1"/>
        <name val="Times New Roman"/>
        <scheme val="none"/>
      </font>
      <numFmt numFmtId="3" formatCode="#,##0"/>
      <fill>
        <patternFill patternType="solid">
          <fgColor indexed="64"/>
          <bgColor theme="0"/>
        </patternFill>
      </fill>
    </dxf>
    <dxf>
      <border>
        <bottom style="thin">
          <color indexed="64"/>
        </bottom>
      </border>
    </dxf>
    <dxf>
      <font>
        <b val="0"/>
        <i val="0"/>
        <strike val="0"/>
        <condense val="0"/>
        <extend val="0"/>
        <outline val="0"/>
        <shadow val="0"/>
        <u val="none"/>
        <vertAlign val="baseline"/>
        <sz val="10"/>
        <color theme="1"/>
        <name val="Times New Roman"/>
        <scheme val="none"/>
      </font>
      <numFmt numFmtId="3" formatCode="#,##0"/>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queryTables/queryTable1.xml><?xml version="1.0" encoding="utf-8"?>
<queryTable xmlns="http://schemas.openxmlformats.org/spreadsheetml/2006/main" name="ExternalData_1" connectionId="1" autoFormatId="16" applyNumberFormats="0" applyBorderFormats="0" applyFontFormats="0" applyPatternFormats="0" applyAlignmentFormats="0" applyWidthHeightFormats="0">
  <queryTableRefresh nextId="22">
    <queryTableFields count="13">
      <queryTableField id="1" name="Huyện" tableColumnId="1"/>
      <queryTableField id="2" name="Nhóm vật liệu" tableColumnId="2"/>
      <queryTableField id="3" name="Tên vật liệu/loại vật liệu xây dựng" tableColumnId="3"/>
      <queryTableField id="4" name="Đơn vị tính" tableColumnId="4"/>
      <queryTableField id="5" name="Tiêu chuẩn kỹ thuật" tableColumnId="5"/>
      <queryTableField id="6" name="Quy cách" tableColumnId="6"/>
      <queryTableField id="7" name="Nhà sản xuất" tableColumnId="7"/>
      <queryTableField id="8" name="Xuất xứ" tableColumnId="8"/>
      <queryTableField id="13" name="Giá (chưa VAT)" tableColumnId="13"/>
      <queryTableField id="14" dataBound="0" tableColumnId="14"/>
      <queryTableField id="9" name="Điều kiện thương mại" tableColumnId="9"/>
      <queryTableField id="10" name="Vận chuyển" tableColumnId="10"/>
      <queryTableField id="11" name="Ghi chú" tableColumnId="11"/>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4" name="giacongbo5" displayName="giacongbo5" ref="A12:X21" totalsRowShown="0" headerRowDxfId="60" dataDxfId="58" headerRowBorderDxfId="59" tableBorderDxfId="57">
  <tableColumns count="24">
    <tableColumn id="1" name="Column1" dataDxfId="56"/>
    <tableColumn id="2" name="Column2" dataDxfId="55"/>
    <tableColumn id="3" name="Column3" dataDxfId="54"/>
    <tableColumn id="4" name="Column4" dataDxfId="53"/>
    <tableColumn id="5" name="Column5" dataDxfId="52"/>
    <tableColumn id="6" name="Column6" dataDxfId="51"/>
    <tableColumn id="7" name="Column7" dataDxfId="50"/>
    <tableColumn id="8" name="Column8" dataDxfId="49"/>
    <tableColumn id="9" name="Column9" dataDxfId="48"/>
    <tableColumn id="10" name="Column10" dataDxfId="47"/>
    <tableColumn id="11" name="Column11" dataDxfId="46"/>
    <tableColumn id="12" name="Column12" dataDxfId="45"/>
    <tableColumn id="17" name="Column13" dataDxfId="44"/>
    <tableColumn id="22" name="Column14" dataDxfId="43"/>
    <tableColumn id="21" name="Column15" dataDxfId="42"/>
    <tableColumn id="20" name="Column16" dataDxfId="41"/>
    <tableColumn id="19" name="Column17" dataDxfId="40"/>
    <tableColumn id="16" name="Column18" dataDxfId="39"/>
    <tableColumn id="14" name="Column19" dataDxfId="38"/>
    <tableColumn id="15" name="Column20" dataDxfId="37"/>
    <tableColumn id="18" name="Column21" dataDxfId="36"/>
    <tableColumn id="24" name="Column22" dataDxfId="35"/>
    <tableColumn id="23" name="Column23" dataDxfId="34"/>
    <tableColumn id="13" name="Column24" dataDxfId="33"/>
  </tableColumns>
  <tableStyleInfo name="TableStyleLight20" showFirstColumn="0" showLastColumn="0" showRowStripes="1" showColumnStripes="0"/>
</table>
</file>

<file path=xl/tables/table2.xml><?xml version="1.0" encoding="utf-8"?>
<table xmlns="http://schemas.openxmlformats.org/spreadsheetml/2006/main" id="8" name="gia_import" displayName="gia_import" ref="B4:N5" tableType="queryTable" insertRow="1" totalsRowShown="0" headerRowDxfId="32" dataDxfId="31">
  <autoFilter ref="B4:N5"/>
  <tableColumns count="13">
    <tableColumn id="1" uniqueName="1" name="Huyện" queryTableFieldId="1" dataDxfId="30"/>
    <tableColumn id="2" uniqueName="2" name="Nhóm vật liệu" queryTableFieldId="2" dataDxfId="29"/>
    <tableColumn id="3" uniqueName="3" name="Tên vật liệu/loại vật liệu xây dựng" queryTableFieldId="3" dataDxfId="28"/>
    <tableColumn id="4" uniqueName="4" name="Đơn vị tính" queryTableFieldId="4" dataDxfId="27"/>
    <tableColumn id="5" uniqueName="5" name="Tiêu chuẩn kỹ thuật" queryTableFieldId="5" dataDxfId="26"/>
    <tableColumn id="6" uniqueName="6" name="Quy cách" queryTableFieldId="6" dataDxfId="25"/>
    <tableColumn id="7" uniqueName="7" name="Nhà sản xuất" queryTableFieldId="7" dataDxfId="24"/>
    <tableColumn id="8" uniqueName="8" name="Xuất xứ" queryTableFieldId="8" dataDxfId="23"/>
    <tableColumn id="13" uniqueName="13" name="Giá (chưa VAT)" queryTableFieldId="13" dataDxfId="22"/>
    <tableColumn id="14" uniqueName="14" name="Giá (đã có VAT)" queryTableFieldId="14" dataDxfId="21"/>
    <tableColumn id="9" uniqueName="9" name="Điều kiện thương mại" queryTableFieldId="9" dataDxfId="20"/>
    <tableColumn id="10" uniqueName="10" name="Vận chuyển" queryTableFieldId="10" dataDxfId="19"/>
    <tableColumn id="11" uniqueName="11" name="Ghi chú" queryTableFieldId="11" dataDxfId="18"/>
  </tableColumns>
  <tableStyleInfo name="TableStyleMedium7" showFirstColumn="0" showLastColumn="0" showRowStripes="1" showColumnStripes="0"/>
</table>
</file>

<file path=xl/tables/table3.xml><?xml version="1.0" encoding="utf-8"?>
<table xmlns="http://schemas.openxmlformats.org/spreadsheetml/2006/main" id="2" name="Table133" displayName="Table133" ref="A2:H65" totalsRowShown="0" headerRowDxfId="17" dataDxfId="15" headerRowBorderDxfId="16" tableBorderDxfId="14" totalsRowBorderDxfId="13">
  <sortState ref="A3:G65">
    <sortCondition ref="G3:G65"/>
  </sortState>
  <tableColumns count="8">
    <tableColumn id="1" name="TT" dataDxfId="12"/>
    <tableColumn id="2" name="Vùng" dataDxfId="11"/>
    <tableColumn id="3" name="Tỉnh/thành phố" dataDxfId="10"/>
    <tableColumn id="7" name="Tỉnh/thành phố đầy đủ" dataDxfId="9" dataCellStyle="Normal 2 2"/>
    <tableColumn id="5" name="Mã" dataDxfId="8"/>
    <tableColumn id="4" name="Column1" dataDxfId="7">
      <calculatedColumnFormula>CONCATENATE("Sở Xây dựng ",Table133[[#This Row],[Tỉnh/thành phố]])</calculatedColumnFormula>
    </tableColumn>
    <tableColumn id="6" name="Tỉnh" dataDxfId="6"/>
    <tableColumn id="8" name="Column2" dataDxfId="5"/>
  </tableColumns>
  <tableStyleInfo name="TableStyleLight9" showFirstColumn="0" showLastColumn="0" showRowStripes="1" showColumnStripes="0"/>
</table>
</file>

<file path=xl/tables/table4.xml><?xml version="1.0" encoding="utf-8"?>
<table xmlns="http://schemas.openxmlformats.org/spreadsheetml/2006/main" id="3" name="Table136" displayName="Table136" ref="A2:D800" totalsRowShown="0" dataDxfId="4">
  <sortState ref="A3:D800">
    <sortCondition ref="A3:A800"/>
    <sortCondition ref="C3:C800"/>
  </sortState>
  <tableColumns count="4">
    <tableColumn id="3" name="TP" dataDxfId="3"/>
    <tableColumn id="1" name="Mã" dataDxfId="2"/>
    <tableColumn id="4" name="QH" dataDxfId="1"/>
    <tableColumn id="2" name="Column1"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
  <sheetViews>
    <sheetView zoomScaleNormal="100" workbookViewId="0">
      <selection activeCell="C6" sqref="C6"/>
    </sheetView>
  </sheetViews>
  <sheetFormatPr defaultColWidth="8.7109375" defaultRowHeight="15.75" x14ac:dyDescent="0.25"/>
  <cols>
    <col min="1" max="1" width="14.42578125" style="45" customWidth="1"/>
    <col min="2" max="2" width="19.7109375" style="45" customWidth="1"/>
    <col min="3" max="3" width="31.28515625" style="45" customWidth="1"/>
    <col min="4" max="12" width="14.42578125" style="45" customWidth="1"/>
    <col min="13" max="16384" width="8.7109375" style="45"/>
  </cols>
  <sheetData>
    <row r="1" spans="1:12" ht="22.15" customHeight="1" x14ac:dyDescent="0.25">
      <c r="A1" s="92" t="s">
        <v>1001</v>
      </c>
      <c r="B1" s="92"/>
      <c r="C1" s="92"/>
      <c r="D1" s="92"/>
      <c r="E1" s="92"/>
      <c r="F1" s="92"/>
      <c r="G1" s="46"/>
      <c r="H1" s="46"/>
      <c r="I1" s="46"/>
      <c r="J1" s="46"/>
      <c r="K1" s="46"/>
      <c r="L1" s="46"/>
    </row>
    <row r="2" spans="1:12" ht="22.15" customHeight="1" x14ac:dyDescent="0.25">
      <c r="A2" s="91" t="s">
        <v>6</v>
      </c>
      <c r="B2" s="91"/>
      <c r="C2" s="91"/>
      <c r="D2" s="91"/>
      <c r="E2" s="91"/>
      <c r="F2" s="91"/>
      <c r="G2" s="46"/>
      <c r="H2" s="46"/>
      <c r="I2" s="46"/>
      <c r="J2" s="46"/>
      <c r="K2" s="46"/>
      <c r="L2" s="46"/>
    </row>
    <row r="3" spans="1:12" ht="22.15" customHeight="1" x14ac:dyDescent="0.25">
      <c r="A3" s="92" t="s">
        <v>14</v>
      </c>
      <c r="B3" s="92"/>
      <c r="C3" s="92"/>
      <c r="D3" s="92"/>
      <c r="E3" s="92"/>
      <c r="F3" s="92"/>
      <c r="G3" s="46"/>
      <c r="H3" s="46"/>
      <c r="I3" s="46"/>
      <c r="J3" s="46"/>
      <c r="K3" s="46"/>
      <c r="L3" s="46"/>
    </row>
    <row r="4" spans="1:12" ht="16.5" x14ac:dyDescent="0.25">
      <c r="A4" s="47"/>
      <c r="B4" s="47"/>
      <c r="C4" s="47"/>
      <c r="D4" s="47"/>
      <c r="E4" s="47"/>
      <c r="F4" s="47"/>
      <c r="G4" s="47"/>
      <c r="H4" s="47"/>
      <c r="I4" s="47"/>
      <c r="J4" s="47"/>
      <c r="K4" s="47"/>
      <c r="L4" s="47"/>
    </row>
    <row r="5" spans="1:12" ht="16.5" x14ac:dyDescent="0.25">
      <c r="A5" s="48" t="s">
        <v>12</v>
      </c>
      <c r="B5" s="47"/>
      <c r="D5" s="47"/>
      <c r="E5" s="47"/>
      <c r="F5" s="47"/>
      <c r="G5" s="47"/>
      <c r="H5" s="47"/>
      <c r="I5" s="47"/>
      <c r="J5" s="47"/>
      <c r="K5" s="47"/>
      <c r="L5" s="47"/>
    </row>
    <row r="6" spans="1:12" ht="18" customHeight="1" x14ac:dyDescent="0.25">
      <c r="A6" s="48" t="s">
        <v>8</v>
      </c>
      <c r="B6" s="48"/>
      <c r="C6" s="45" t="s">
        <v>1008</v>
      </c>
      <c r="D6" s="52" t="str">
        <f>VLOOKUP(C6,Table133[[Tỉnh/thành phố]:[Mã]],3,FALSE)</f>
        <v>QNG</v>
      </c>
      <c r="E6" s="52"/>
      <c r="F6" s="45" t="s">
        <v>1013</v>
      </c>
    </row>
    <row r="7" spans="1:12" ht="18" customHeight="1" x14ac:dyDescent="0.25">
      <c r="A7" s="48" t="s">
        <v>9</v>
      </c>
      <c r="B7" s="48"/>
    </row>
    <row r="8" spans="1:12" ht="18" customHeight="1" x14ac:dyDescent="0.25">
      <c r="A8" s="48" t="s">
        <v>10</v>
      </c>
      <c r="B8" s="48"/>
      <c r="C8" s="49"/>
    </row>
    <row r="9" spans="1:12" ht="18" customHeight="1" x14ac:dyDescent="0.25">
      <c r="A9" s="48" t="s">
        <v>11</v>
      </c>
      <c r="B9" s="48"/>
    </row>
    <row r="10" spans="1:12" ht="18" customHeight="1" x14ac:dyDescent="0.25">
      <c r="A10" s="48" t="s">
        <v>1</v>
      </c>
      <c r="B10" s="48"/>
      <c r="C10" s="49"/>
    </row>
    <row r="11" spans="1:12" ht="20.100000000000001" customHeight="1" x14ac:dyDescent="0.25"/>
    <row r="12" spans="1:12" ht="20.100000000000001" customHeight="1" x14ac:dyDescent="0.25">
      <c r="A12" s="50" t="s">
        <v>7</v>
      </c>
    </row>
    <row r="13" spans="1:12" ht="20.100000000000001" customHeight="1" x14ac:dyDescent="0.25"/>
    <row r="14" spans="1:12" ht="20.100000000000001" customHeight="1" x14ac:dyDescent="0.25">
      <c r="B14" s="51"/>
    </row>
    <row r="15" spans="1:12" ht="20.100000000000001" customHeight="1" x14ac:dyDescent="0.25"/>
    <row r="16" spans="1:12" ht="20.100000000000001" customHeight="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sheetData>
  <sheetProtection sheet="1" objects="1" scenarios="1" selectLockedCells="1"/>
  <mergeCells count="3">
    <mergeCell ref="A2:F2"/>
    <mergeCell ref="A3:F3"/>
    <mergeCell ref="A1:F1"/>
  </mergeCells>
  <dataValidations count="1">
    <dataValidation type="list" allowBlank="1" showInputMessage="1" showErrorMessage="1" error="Nhập sai tên tỉnh/thành phố. Vui lòng nhập lại." sqref="C6">
      <formula1>TINH</formula1>
    </dataValidation>
  </dataValidations>
  <printOptions horizontalCentered="1"/>
  <pageMargins left="0.511811023622047" right="0.39370078740157499" top="0.49803149600000002" bottom="0.49803149600000002" header="0.31496062992126" footer="0.31496062992126"/>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workbookViewId="0">
      <selection activeCell="C18" sqref="C18:N18"/>
    </sheetView>
  </sheetViews>
  <sheetFormatPr defaultRowHeight="15" x14ac:dyDescent="0.25"/>
  <cols>
    <col min="1" max="1" width="7.85546875" style="66" customWidth="1"/>
    <col min="2" max="2" width="13" style="66" customWidth="1"/>
    <col min="3" max="13" width="9.140625" style="66"/>
    <col min="14" max="14" width="7.5703125" style="66" customWidth="1"/>
    <col min="15" max="16384" width="9.140625" style="65"/>
  </cols>
  <sheetData>
    <row r="2" spans="1:14" ht="22.5" customHeight="1" x14ac:dyDescent="0.25">
      <c r="A2" s="67" t="s">
        <v>991</v>
      </c>
      <c r="B2" s="67" t="s">
        <v>1018</v>
      </c>
      <c r="C2" s="94" t="s">
        <v>1035</v>
      </c>
      <c r="D2" s="94"/>
      <c r="E2" s="94"/>
      <c r="F2" s="94"/>
      <c r="G2" s="94"/>
      <c r="H2" s="94"/>
      <c r="I2" s="94"/>
      <c r="J2" s="94"/>
      <c r="K2" s="94"/>
      <c r="L2" s="94"/>
      <c r="M2" s="94"/>
      <c r="N2" s="94"/>
    </row>
    <row r="3" spans="1:14" ht="22.5" customHeight="1" x14ac:dyDescent="0.25">
      <c r="A3" s="68">
        <v>1</v>
      </c>
      <c r="B3" s="69" t="s">
        <v>910</v>
      </c>
      <c r="C3" s="93" t="s">
        <v>1036</v>
      </c>
      <c r="D3" s="93"/>
      <c r="E3" s="93"/>
      <c r="F3" s="93"/>
      <c r="G3" s="93"/>
      <c r="H3" s="93"/>
      <c r="I3" s="93"/>
      <c r="J3" s="93"/>
      <c r="K3" s="93"/>
      <c r="L3" s="93"/>
      <c r="M3" s="93"/>
      <c r="N3" s="93"/>
    </row>
    <row r="4" spans="1:14" ht="22.5" customHeight="1" x14ac:dyDescent="0.25">
      <c r="A4" s="68">
        <v>2</v>
      </c>
      <c r="B4" s="69" t="s">
        <v>911</v>
      </c>
      <c r="C4" s="93" t="s">
        <v>1038</v>
      </c>
      <c r="D4" s="93"/>
      <c r="E4" s="93"/>
      <c r="F4" s="93"/>
      <c r="G4" s="93"/>
      <c r="H4" s="93"/>
      <c r="I4" s="93"/>
      <c r="J4" s="93"/>
      <c r="K4" s="93"/>
      <c r="L4" s="93"/>
      <c r="M4" s="93"/>
      <c r="N4" s="93"/>
    </row>
    <row r="5" spans="1:14" ht="22.5" customHeight="1" x14ac:dyDescent="0.25">
      <c r="A5" s="68">
        <v>3</v>
      </c>
      <c r="B5" s="69" t="s">
        <v>912</v>
      </c>
      <c r="C5" s="93" t="s">
        <v>1039</v>
      </c>
      <c r="D5" s="93"/>
      <c r="E5" s="93"/>
      <c r="F5" s="93"/>
      <c r="G5" s="93"/>
      <c r="H5" s="93"/>
      <c r="I5" s="93"/>
      <c r="J5" s="93"/>
      <c r="K5" s="93"/>
      <c r="L5" s="93"/>
      <c r="M5" s="93"/>
      <c r="N5" s="93"/>
    </row>
    <row r="6" spans="1:14" ht="22.5" customHeight="1" x14ac:dyDescent="0.25">
      <c r="A6" s="68">
        <v>4</v>
      </c>
      <c r="B6" s="69" t="s">
        <v>933</v>
      </c>
      <c r="C6" s="93" t="s">
        <v>1040</v>
      </c>
      <c r="D6" s="93"/>
      <c r="E6" s="93"/>
      <c r="F6" s="93"/>
      <c r="G6" s="93"/>
      <c r="H6" s="93"/>
      <c r="I6" s="93"/>
      <c r="J6" s="93"/>
      <c r="K6" s="93"/>
      <c r="L6" s="93"/>
      <c r="M6" s="93"/>
      <c r="N6" s="93"/>
    </row>
    <row r="7" spans="1:14" ht="22.5" customHeight="1" x14ac:dyDescent="0.25">
      <c r="A7" s="68">
        <v>5</v>
      </c>
      <c r="B7" s="69" t="s">
        <v>934</v>
      </c>
      <c r="C7" s="93" t="s">
        <v>1041</v>
      </c>
      <c r="D7" s="93"/>
      <c r="E7" s="93"/>
      <c r="F7" s="93"/>
      <c r="G7" s="93"/>
      <c r="H7" s="93"/>
      <c r="I7" s="93"/>
      <c r="J7" s="93"/>
      <c r="K7" s="93"/>
      <c r="L7" s="93"/>
      <c r="M7" s="93"/>
      <c r="N7" s="93"/>
    </row>
    <row r="8" spans="1:14" ht="22.5" customHeight="1" x14ac:dyDescent="0.25">
      <c r="A8" s="68">
        <v>6</v>
      </c>
      <c r="B8" s="69" t="s">
        <v>935</v>
      </c>
      <c r="C8" s="93" t="s">
        <v>1042</v>
      </c>
      <c r="D8" s="93"/>
      <c r="E8" s="93"/>
      <c r="F8" s="93"/>
      <c r="G8" s="93"/>
      <c r="H8" s="93"/>
      <c r="I8" s="93"/>
      <c r="J8" s="93"/>
      <c r="K8" s="93"/>
      <c r="L8" s="93"/>
      <c r="M8" s="93"/>
      <c r="N8" s="93"/>
    </row>
    <row r="9" spans="1:14" ht="22.5" customHeight="1" x14ac:dyDescent="0.25">
      <c r="A9" s="68">
        <v>7</v>
      </c>
      <c r="B9" s="69" t="s">
        <v>936</v>
      </c>
      <c r="C9" s="93" t="s">
        <v>1043</v>
      </c>
      <c r="D9" s="93"/>
      <c r="E9" s="93"/>
      <c r="F9" s="93"/>
      <c r="G9" s="93"/>
      <c r="H9" s="93"/>
      <c r="I9" s="93"/>
      <c r="J9" s="93"/>
      <c r="K9" s="93"/>
      <c r="L9" s="93"/>
      <c r="M9" s="93"/>
      <c r="N9" s="93"/>
    </row>
    <row r="10" spans="1:14" ht="22.5" customHeight="1" x14ac:dyDescent="0.25">
      <c r="A10" s="68">
        <v>8</v>
      </c>
      <c r="B10" s="69" t="s">
        <v>1019</v>
      </c>
      <c r="C10" s="93" t="s">
        <v>1044</v>
      </c>
      <c r="D10" s="93"/>
      <c r="E10" s="93"/>
      <c r="F10" s="93"/>
      <c r="G10" s="93"/>
      <c r="H10" s="93"/>
      <c r="I10" s="93"/>
      <c r="J10" s="93"/>
      <c r="K10" s="93"/>
      <c r="L10" s="93"/>
      <c r="M10" s="93"/>
      <c r="N10" s="93"/>
    </row>
    <row r="11" spans="1:14" ht="22.5" customHeight="1" x14ac:dyDescent="0.25">
      <c r="A11" s="68">
        <v>9</v>
      </c>
      <c r="B11" s="69" t="s">
        <v>1022</v>
      </c>
      <c r="C11" s="93" t="s">
        <v>1045</v>
      </c>
      <c r="D11" s="93"/>
      <c r="E11" s="93"/>
      <c r="F11" s="93"/>
      <c r="G11" s="93"/>
      <c r="H11" s="93"/>
      <c r="I11" s="93"/>
      <c r="J11" s="93"/>
      <c r="K11" s="93"/>
      <c r="L11" s="93"/>
      <c r="M11" s="93"/>
      <c r="N11" s="93"/>
    </row>
    <row r="12" spans="1:14" ht="22.5" customHeight="1" x14ac:dyDescent="0.25">
      <c r="A12" s="68">
        <v>10</v>
      </c>
      <c r="B12" s="69" t="s">
        <v>1023</v>
      </c>
      <c r="C12" s="93" t="s">
        <v>1046</v>
      </c>
      <c r="D12" s="93"/>
      <c r="E12" s="93"/>
      <c r="F12" s="93"/>
      <c r="G12" s="93"/>
      <c r="H12" s="93"/>
      <c r="I12" s="93"/>
      <c r="J12" s="93"/>
      <c r="K12" s="93"/>
      <c r="L12" s="93"/>
      <c r="M12" s="93"/>
      <c r="N12" s="93"/>
    </row>
    <row r="13" spans="1:14" ht="22.5" customHeight="1" x14ac:dyDescent="0.25">
      <c r="A13" s="68">
        <v>11</v>
      </c>
      <c r="B13" s="69" t="s">
        <v>1024</v>
      </c>
      <c r="C13" s="93" t="s">
        <v>1047</v>
      </c>
      <c r="D13" s="93"/>
      <c r="E13" s="93"/>
      <c r="F13" s="93"/>
      <c r="G13" s="93"/>
      <c r="H13" s="93"/>
      <c r="I13" s="93"/>
      <c r="J13" s="93"/>
      <c r="K13" s="93"/>
      <c r="L13" s="93"/>
      <c r="M13" s="93"/>
      <c r="N13" s="93"/>
    </row>
    <row r="14" spans="1:14" ht="22.5" customHeight="1" x14ac:dyDescent="0.25">
      <c r="A14" s="68">
        <v>12</v>
      </c>
      <c r="B14" s="69" t="s">
        <v>1025</v>
      </c>
      <c r="C14" s="93" t="s">
        <v>1037</v>
      </c>
      <c r="D14" s="93"/>
      <c r="E14" s="93"/>
      <c r="F14" s="93"/>
      <c r="G14" s="93"/>
      <c r="H14" s="93"/>
      <c r="I14" s="93"/>
      <c r="J14" s="93"/>
      <c r="K14" s="93"/>
      <c r="L14" s="93"/>
      <c r="M14" s="93"/>
      <c r="N14" s="93"/>
    </row>
    <row r="15" spans="1:14" ht="22.5" customHeight="1" x14ac:dyDescent="0.25">
      <c r="A15" s="68">
        <v>13</v>
      </c>
      <c r="B15" s="69" t="s">
        <v>1020</v>
      </c>
      <c r="C15" s="93" t="s">
        <v>1048</v>
      </c>
      <c r="D15" s="93"/>
      <c r="E15" s="93"/>
      <c r="F15" s="93"/>
      <c r="G15" s="93"/>
      <c r="H15" s="93"/>
      <c r="I15" s="93"/>
      <c r="J15" s="93"/>
      <c r="K15" s="93"/>
      <c r="L15" s="93"/>
      <c r="M15" s="93"/>
      <c r="N15" s="93"/>
    </row>
    <row r="16" spans="1:14" ht="22.5" customHeight="1" x14ac:dyDescent="0.25">
      <c r="A16" s="68">
        <v>14</v>
      </c>
      <c r="B16" s="69" t="s">
        <v>1026</v>
      </c>
      <c r="C16" s="93" t="s">
        <v>1049</v>
      </c>
      <c r="D16" s="93"/>
      <c r="E16" s="93"/>
      <c r="F16" s="93"/>
      <c r="G16" s="93"/>
      <c r="H16" s="93"/>
      <c r="I16" s="93"/>
      <c r="J16" s="93"/>
      <c r="K16" s="93"/>
      <c r="L16" s="93"/>
      <c r="M16" s="93"/>
      <c r="N16" s="93"/>
    </row>
    <row r="17" spans="1:14" ht="22.5" customHeight="1" x14ac:dyDescent="0.25">
      <c r="A17" s="68">
        <v>15</v>
      </c>
      <c r="B17" s="69" t="s">
        <v>1027</v>
      </c>
      <c r="C17" s="93" t="s">
        <v>1050</v>
      </c>
      <c r="D17" s="93"/>
      <c r="E17" s="93"/>
      <c r="F17" s="93"/>
      <c r="G17" s="93"/>
      <c r="H17" s="93"/>
      <c r="I17" s="93"/>
      <c r="J17" s="93"/>
      <c r="K17" s="93"/>
      <c r="L17" s="93"/>
      <c r="M17" s="93"/>
      <c r="N17" s="93"/>
    </row>
    <row r="18" spans="1:14" ht="22.5" customHeight="1" x14ac:dyDescent="0.25">
      <c r="A18" s="68">
        <v>16</v>
      </c>
      <c r="B18" s="69" t="s">
        <v>1028</v>
      </c>
      <c r="C18" s="93" t="s">
        <v>1051</v>
      </c>
      <c r="D18" s="93"/>
      <c r="E18" s="93"/>
      <c r="F18" s="93"/>
      <c r="G18" s="93"/>
      <c r="H18" s="93"/>
      <c r="I18" s="93"/>
      <c r="J18" s="93"/>
      <c r="K18" s="93"/>
      <c r="L18" s="93"/>
      <c r="M18" s="93"/>
      <c r="N18" s="93"/>
    </row>
    <row r="19" spans="1:14" ht="22.5" customHeight="1" x14ac:dyDescent="0.25">
      <c r="A19" s="68">
        <v>17</v>
      </c>
      <c r="B19" s="69" t="s">
        <v>1029</v>
      </c>
      <c r="C19" s="93" t="s">
        <v>1052</v>
      </c>
      <c r="D19" s="93"/>
      <c r="E19" s="93"/>
      <c r="F19" s="93"/>
      <c r="G19" s="93"/>
      <c r="H19" s="93"/>
      <c r="I19" s="93"/>
      <c r="J19" s="93"/>
      <c r="K19" s="93"/>
      <c r="L19" s="93"/>
      <c r="M19" s="93"/>
      <c r="N19" s="93"/>
    </row>
    <row r="20" spans="1:14" ht="22.5" customHeight="1" x14ac:dyDescent="0.25">
      <c r="A20" s="68">
        <v>18</v>
      </c>
      <c r="B20" s="69" t="s">
        <v>1030</v>
      </c>
      <c r="C20" s="93" t="s">
        <v>1053</v>
      </c>
      <c r="D20" s="93"/>
      <c r="E20" s="93"/>
      <c r="F20" s="93"/>
      <c r="G20" s="93"/>
      <c r="H20" s="93"/>
      <c r="I20" s="93"/>
      <c r="J20" s="93"/>
      <c r="K20" s="93"/>
      <c r="L20" s="93"/>
      <c r="M20" s="93"/>
      <c r="N20" s="93"/>
    </row>
    <row r="21" spans="1:14" ht="22.5" customHeight="1" x14ac:dyDescent="0.25">
      <c r="A21" s="68">
        <v>19</v>
      </c>
      <c r="B21" s="69" t="s">
        <v>1031</v>
      </c>
      <c r="C21" s="93" t="s">
        <v>1055</v>
      </c>
      <c r="D21" s="93"/>
      <c r="E21" s="93"/>
      <c r="F21" s="93"/>
      <c r="G21" s="93"/>
      <c r="H21" s="93"/>
      <c r="I21" s="93"/>
      <c r="J21" s="93"/>
      <c r="K21" s="93"/>
      <c r="L21" s="93"/>
      <c r="M21" s="93"/>
      <c r="N21" s="93"/>
    </row>
    <row r="22" spans="1:14" ht="22.5" customHeight="1" x14ac:dyDescent="0.25">
      <c r="A22" s="68">
        <v>20</v>
      </c>
      <c r="B22" s="69" t="s">
        <v>1032</v>
      </c>
      <c r="C22" s="93" t="s">
        <v>1056</v>
      </c>
      <c r="D22" s="93"/>
      <c r="E22" s="93"/>
      <c r="F22" s="93"/>
      <c r="G22" s="93"/>
      <c r="H22" s="93"/>
      <c r="I22" s="93"/>
      <c r="J22" s="93"/>
      <c r="K22" s="93"/>
      <c r="L22" s="93"/>
      <c r="M22" s="93"/>
      <c r="N22" s="93"/>
    </row>
    <row r="23" spans="1:14" ht="22.5" customHeight="1" x14ac:dyDescent="0.25">
      <c r="A23" s="68">
        <v>21</v>
      </c>
      <c r="B23" s="69" t="s">
        <v>1033</v>
      </c>
      <c r="C23" s="93" t="s">
        <v>1057</v>
      </c>
      <c r="D23" s="93"/>
      <c r="E23" s="93"/>
      <c r="F23" s="93"/>
      <c r="G23" s="93"/>
      <c r="H23" s="93"/>
      <c r="I23" s="93"/>
      <c r="J23" s="93"/>
      <c r="K23" s="93"/>
      <c r="L23" s="93"/>
      <c r="M23" s="93"/>
      <c r="N23" s="93"/>
    </row>
    <row r="24" spans="1:14" ht="22.5" customHeight="1" x14ac:dyDescent="0.25">
      <c r="A24" s="68">
        <v>22</v>
      </c>
      <c r="B24" s="69" t="s">
        <v>1021</v>
      </c>
      <c r="C24" s="93" t="s">
        <v>1058</v>
      </c>
      <c r="D24" s="93"/>
      <c r="E24" s="93"/>
      <c r="F24" s="93"/>
      <c r="G24" s="93"/>
      <c r="H24" s="93"/>
      <c r="I24" s="93"/>
      <c r="J24" s="93"/>
      <c r="K24" s="93"/>
      <c r="L24" s="93"/>
      <c r="M24" s="93"/>
      <c r="N24" s="93"/>
    </row>
    <row r="25" spans="1:14" ht="22.5" customHeight="1" x14ac:dyDescent="0.25">
      <c r="A25" s="68">
        <v>23</v>
      </c>
      <c r="B25" s="69" t="s">
        <v>1034</v>
      </c>
      <c r="C25" s="93" t="s">
        <v>1054</v>
      </c>
      <c r="D25" s="93"/>
      <c r="E25" s="93"/>
      <c r="F25" s="93"/>
      <c r="G25" s="93"/>
      <c r="H25" s="93"/>
      <c r="I25" s="93"/>
      <c r="J25" s="93"/>
      <c r="K25" s="93"/>
      <c r="L25" s="93"/>
      <c r="M25" s="93"/>
      <c r="N25" s="93"/>
    </row>
  </sheetData>
  <mergeCells count="24">
    <mergeCell ref="C23:N23"/>
    <mergeCell ref="C24:N24"/>
    <mergeCell ref="C25:N25"/>
    <mergeCell ref="C2:N2"/>
    <mergeCell ref="C18:N18"/>
    <mergeCell ref="C19:N19"/>
    <mergeCell ref="C20:N20"/>
    <mergeCell ref="C21:N21"/>
    <mergeCell ref="C22:N22"/>
    <mergeCell ref="C12:N12"/>
    <mergeCell ref="C13:N13"/>
    <mergeCell ref="C14:N14"/>
    <mergeCell ref="C15:N15"/>
    <mergeCell ref="C16:N16"/>
    <mergeCell ref="C17:N17"/>
    <mergeCell ref="C3:N3"/>
    <mergeCell ref="C9:N9"/>
    <mergeCell ref="C10:N10"/>
    <mergeCell ref="C11:N11"/>
    <mergeCell ref="C4:N4"/>
    <mergeCell ref="C5:N5"/>
    <mergeCell ref="C6:N6"/>
    <mergeCell ref="C7:N7"/>
    <mergeCell ref="C8:N8"/>
  </mergeCells>
  <pageMargins left="0.7" right="0.7" top="0.75" bottom="0.75" header="0.3" footer="0.3"/>
  <pageSetup paperSize="9" scale="65"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3"/>
  <sheetViews>
    <sheetView tabSelected="1" topLeftCell="F1" workbookViewId="0">
      <selection activeCell="Y18" sqref="Y18"/>
    </sheetView>
  </sheetViews>
  <sheetFormatPr defaultColWidth="8.7109375" defaultRowHeight="12.75" x14ac:dyDescent="0.2"/>
  <cols>
    <col min="1" max="1" width="3.85546875" style="70" customWidth="1"/>
    <col min="2" max="2" width="7.7109375" style="70" customWidth="1"/>
    <col min="3" max="3" width="14.7109375" style="70" customWidth="1"/>
    <col min="4" max="4" width="5.7109375" style="70" customWidth="1"/>
    <col min="5" max="5" width="9.7109375" style="70" customWidth="1"/>
    <col min="6" max="6" width="5.85546875" style="71" customWidth="1"/>
    <col min="7" max="7" width="7.5703125" style="70" customWidth="1"/>
    <col min="8" max="8" width="5.5703125" style="70" customWidth="1"/>
    <col min="9" max="9" width="7.28515625" style="70" customWidth="1"/>
    <col min="10" max="10" width="7.42578125" style="70" customWidth="1"/>
    <col min="11" max="11" width="6.140625" style="70" customWidth="1"/>
    <col min="12" max="24" width="7.5703125" style="78" customWidth="1"/>
    <col min="25" max="25" width="7.5703125" style="70" customWidth="1"/>
    <col min="26" max="26" width="7.42578125" style="70" customWidth="1"/>
    <col min="27" max="27" width="7.5703125" style="70" customWidth="1"/>
    <col min="28" max="28" width="7.140625" style="70" customWidth="1"/>
    <col min="29" max="29" width="8" style="70" customWidth="1"/>
    <col min="30" max="30" width="7.5703125" style="70" customWidth="1"/>
    <col min="31" max="31" width="8.140625" style="70" customWidth="1"/>
    <col min="32" max="32" width="7.42578125" style="70" customWidth="1"/>
    <col min="33" max="33" width="7.85546875" style="70" customWidth="1"/>
    <col min="34" max="34" width="8" style="70" customWidth="1"/>
    <col min="35" max="16384" width="8.7109375" style="70"/>
  </cols>
  <sheetData>
    <row r="1" spans="1:34" ht="15" customHeight="1" x14ac:dyDescent="0.2">
      <c r="G1" s="95" t="s">
        <v>1086</v>
      </c>
      <c r="H1" s="95"/>
      <c r="I1" s="95"/>
      <c r="J1" s="95"/>
      <c r="K1" s="95"/>
      <c r="L1" s="95"/>
      <c r="M1" s="95"/>
      <c r="N1" s="95"/>
      <c r="O1" s="95"/>
      <c r="P1" s="95"/>
      <c r="Q1" s="95"/>
      <c r="R1" s="95"/>
      <c r="X1" s="88"/>
    </row>
    <row r="2" spans="1:34" ht="15" customHeight="1" x14ac:dyDescent="0.2">
      <c r="G2" s="104" t="s">
        <v>1059</v>
      </c>
      <c r="H2" s="104"/>
      <c r="I2" s="104"/>
      <c r="J2" s="104"/>
      <c r="K2" s="104"/>
      <c r="L2" s="104"/>
      <c r="M2" s="104"/>
      <c r="N2" s="104"/>
      <c r="O2" s="104"/>
      <c r="P2" s="104"/>
      <c r="Q2" s="104"/>
      <c r="R2" s="104"/>
      <c r="X2" s="88"/>
    </row>
    <row r="3" spans="1:34" x14ac:dyDescent="0.2">
      <c r="X3" s="88"/>
    </row>
    <row r="4" spans="1:34" s="72" customFormat="1" ht="23.25" customHeight="1" x14ac:dyDescent="0.25">
      <c r="C4" s="107" t="s">
        <v>1014</v>
      </c>
      <c r="D4" s="107"/>
      <c r="E4" s="107"/>
      <c r="F4" s="107"/>
      <c r="G4" s="107"/>
      <c r="H4" s="107"/>
      <c r="L4" s="84"/>
      <c r="M4" s="84"/>
      <c r="N4" s="84"/>
      <c r="O4" s="84"/>
      <c r="P4" s="108" t="s">
        <v>1010</v>
      </c>
      <c r="Q4" s="108"/>
      <c r="R4" s="108"/>
      <c r="S4" s="108"/>
      <c r="T4" s="108"/>
      <c r="U4" s="108"/>
      <c r="V4" s="108"/>
      <c r="W4" s="108"/>
      <c r="X4" s="108"/>
      <c r="Y4" s="108"/>
      <c r="Z4" s="108"/>
      <c r="AA4" s="108"/>
      <c r="AB4" s="108"/>
      <c r="AC4" s="108"/>
      <c r="AD4" s="108"/>
      <c r="AE4" s="108"/>
      <c r="AF4" s="108"/>
      <c r="AG4" s="108"/>
      <c r="AH4" s="108"/>
    </row>
    <row r="5" spans="1:34" s="72" customFormat="1" ht="20.25" customHeight="1" x14ac:dyDescent="0.25">
      <c r="F5" s="73"/>
      <c r="L5" s="84"/>
      <c r="M5" s="84"/>
      <c r="N5" s="84"/>
      <c r="O5" s="84"/>
      <c r="P5" s="109" t="s">
        <v>1011</v>
      </c>
      <c r="Q5" s="109"/>
      <c r="R5" s="109"/>
      <c r="S5" s="109"/>
      <c r="T5" s="109"/>
      <c r="U5" s="109"/>
      <c r="V5" s="109"/>
      <c r="W5" s="109"/>
      <c r="X5" s="109"/>
      <c r="Y5" s="109"/>
      <c r="Z5" s="109"/>
      <c r="AA5" s="109"/>
      <c r="AB5" s="109"/>
      <c r="AC5" s="109"/>
      <c r="AD5" s="109"/>
      <c r="AE5" s="109"/>
      <c r="AF5" s="109"/>
      <c r="AG5" s="109"/>
      <c r="AH5" s="109"/>
    </row>
    <row r="6" spans="1:34" x14ac:dyDescent="0.2">
      <c r="X6" s="88"/>
    </row>
    <row r="7" spans="1:34" ht="28.15" customHeight="1" x14ac:dyDescent="0.2">
      <c r="A7" s="103" t="s">
        <v>1009</v>
      </c>
      <c r="B7" s="103"/>
      <c r="C7" s="103"/>
      <c r="D7" s="103"/>
      <c r="E7" s="103"/>
      <c r="F7" s="103"/>
      <c r="G7" s="103"/>
      <c r="H7" s="103"/>
      <c r="I7" s="103"/>
      <c r="J7" s="103"/>
      <c r="K7" s="103"/>
      <c r="L7" s="103"/>
      <c r="M7" s="103"/>
      <c r="N7" s="103"/>
      <c r="O7" s="103"/>
      <c r="P7" s="103"/>
      <c r="Q7" s="103"/>
      <c r="R7" s="103"/>
      <c r="S7" s="103"/>
      <c r="T7" s="103"/>
      <c r="U7" s="103"/>
      <c r="V7" s="103"/>
      <c r="W7" s="103"/>
      <c r="X7" s="103"/>
    </row>
    <row r="8" spans="1:34" ht="28.15" customHeight="1" x14ac:dyDescent="0.2">
      <c r="A8" s="74"/>
      <c r="B8" s="74"/>
      <c r="C8" s="74"/>
      <c r="D8" s="74"/>
      <c r="E8" s="74"/>
      <c r="F8" s="74"/>
      <c r="G8" s="105" t="s">
        <v>1060</v>
      </c>
      <c r="H8" s="105"/>
      <c r="I8" s="105"/>
      <c r="J8" s="105"/>
      <c r="K8" s="105"/>
      <c r="L8" s="105"/>
      <c r="M8" s="105"/>
      <c r="N8" s="105"/>
      <c r="O8" s="105"/>
      <c r="P8" s="105"/>
      <c r="Q8" s="105"/>
      <c r="R8" s="89"/>
      <c r="S8" s="89"/>
      <c r="T8" s="89"/>
      <c r="U8" s="89"/>
      <c r="V8" s="89"/>
      <c r="W8" s="89"/>
      <c r="X8" s="89"/>
    </row>
    <row r="9" spans="1:34" ht="19.149999999999999" customHeight="1" x14ac:dyDescent="0.2">
      <c r="AE9" s="102" t="s">
        <v>990</v>
      </c>
      <c r="AF9" s="102"/>
      <c r="AG9" s="102"/>
      <c r="AH9" s="102"/>
    </row>
    <row r="10" spans="1:34" ht="25.9" customHeight="1" x14ac:dyDescent="0.2">
      <c r="A10" s="106" t="s">
        <v>991</v>
      </c>
      <c r="B10" s="96" t="s">
        <v>2</v>
      </c>
      <c r="C10" s="96" t="s">
        <v>992</v>
      </c>
      <c r="D10" s="96" t="s">
        <v>993</v>
      </c>
      <c r="E10" s="97" t="s">
        <v>900</v>
      </c>
      <c r="F10" s="97" t="s">
        <v>901</v>
      </c>
      <c r="G10" s="97" t="s">
        <v>902</v>
      </c>
      <c r="H10" s="97" t="s">
        <v>3</v>
      </c>
      <c r="I10" s="97" t="s">
        <v>4</v>
      </c>
      <c r="J10" s="97" t="s">
        <v>5</v>
      </c>
      <c r="K10" s="96" t="s">
        <v>907</v>
      </c>
      <c r="L10" s="99" t="s">
        <v>1016</v>
      </c>
      <c r="M10" s="100"/>
      <c r="N10" s="100"/>
      <c r="O10" s="100"/>
      <c r="P10" s="100"/>
      <c r="Q10" s="100"/>
      <c r="R10" s="100"/>
      <c r="S10" s="100"/>
      <c r="T10" s="100"/>
      <c r="U10" s="100"/>
      <c r="V10" s="100"/>
      <c r="W10" s="100"/>
      <c r="X10" s="100"/>
      <c r="Y10" s="100"/>
      <c r="Z10" s="100"/>
      <c r="AA10" s="100"/>
      <c r="AB10" s="100"/>
      <c r="AC10" s="100"/>
      <c r="AD10" s="100"/>
      <c r="AE10" s="100"/>
      <c r="AF10" s="100"/>
      <c r="AG10" s="100"/>
      <c r="AH10" s="101"/>
    </row>
    <row r="11" spans="1:34" ht="25.9" customHeight="1" x14ac:dyDescent="0.2">
      <c r="A11" s="106"/>
      <c r="B11" s="96"/>
      <c r="C11" s="96"/>
      <c r="D11" s="96"/>
      <c r="E11" s="98"/>
      <c r="F11" s="98" t="s">
        <v>901</v>
      </c>
      <c r="G11" s="98" t="s">
        <v>902</v>
      </c>
      <c r="H11" s="98" t="s">
        <v>3</v>
      </c>
      <c r="I11" s="98" t="s">
        <v>4</v>
      </c>
      <c r="J11" s="98"/>
      <c r="K11" s="96"/>
      <c r="L11" s="87" t="s">
        <v>910</v>
      </c>
      <c r="M11" s="87" t="s">
        <v>911</v>
      </c>
      <c r="N11" s="87" t="s">
        <v>912</v>
      </c>
      <c r="O11" s="87" t="s">
        <v>933</v>
      </c>
      <c r="P11" s="87" t="s">
        <v>934</v>
      </c>
      <c r="Q11" s="87" t="s">
        <v>935</v>
      </c>
      <c r="R11" s="87" t="s">
        <v>936</v>
      </c>
      <c r="S11" s="87" t="s">
        <v>1019</v>
      </c>
      <c r="T11" s="87" t="s">
        <v>1022</v>
      </c>
      <c r="U11" s="87" t="s">
        <v>1023</v>
      </c>
      <c r="V11" s="87" t="s">
        <v>1024</v>
      </c>
      <c r="W11" s="87" t="s">
        <v>1025</v>
      </c>
      <c r="X11" s="87" t="s">
        <v>1020</v>
      </c>
      <c r="Y11" s="87" t="s">
        <v>1026</v>
      </c>
      <c r="Z11" s="87" t="s">
        <v>1027</v>
      </c>
      <c r="AA11" s="87" t="s">
        <v>1028</v>
      </c>
      <c r="AB11" s="87" t="s">
        <v>1029</v>
      </c>
      <c r="AC11" s="87" t="s">
        <v>1030</v>
      </c>
      <c r="AD11" s="87" t="s">
        <v>1031</v>
      </c>
      <c r="AE11" s="87" t="s">
        <v>1032</v>
      </c>
      <c r="AF11" s="87" t="s">
        <v>1033</v>
      </c>
      <c r="AG11" s="87" t="s">
        <v>1021</v>
      </c>
      <c r="AH11" s="87" t="s">
        <v>1034</v>
      </c>
    </row>
    <row r="12" spans="1:34" s="78" customFormat="1" ht="11.25" hidden="1" customHeight="1" x14ac:dyDescent="0.2">
      <c r="A12" s="75" t="s">
        <v>17</v>
      </c>
      <c r="B12" s="75" t="s">
        <v>939</v>
      </c>
      <c r="C12" s="75" t="s">
        <v>1061</v>
      </c>
      <c r="D12" s="75" t="s">
        <v>1062</v>
      </c>
      <c r="E12" s="75" t="s">
        <v>1063</v>
      </c>
      <c r="F12" s="75" t="s">
        <v>1064</v>
      </c>
      <c r="G12" s="75" t="s">
        <v>1065</v>
      </c>
      <c r="H12" s="75" t="s">
        <v>1066</v>
      </c>
      <c r="I12" s="75" t="s">
        <v>1067</v>
      </c>
      <c r="J12" s="76" t="s">
        <v>1068</v>
      </c>
      <c r="K12" s="76" t="s">
        <v>1069</v>
      </c>
      <c r="L12" s="77" t="s">
        <v>1070</v>
      </c>
      <c r="M12" s="77" t="s">
        <v>1071</v>
      </c>
      <c r="N12" s="77" t="s">
        <v>1072</v>
      </c>
      <c r="O12" s="77" t="s">
        <v>1073</v>
      </c>
      <c r="P12" s="77" t="s">
        <v>1074</v>
      </c>
      <c r="Q12" s="77" t="s">
        <v>1075</v>
      </c>
      <c r="R12" s="77" t="s">
        <v>1076</v>
      </c>
      <c r="S12" s="77" t="s">
        <v>1077</v>
      </c>
      <c r="T12" s="77" t="s">
        <v>1078</v>
      </c>
      <c r="U12" s="77" t="s">
        <v>1079</v>
      </c>
      <c r="V12" s="77" t="s">
        <v>1080</v>
      </c>
      <c r="W12" s="77" t="s">
        <v>1081</v>
      </c>
      <c r="X12" s="77" t="s">
        <v>1082</v>
      </c>
    </row>
    <row r="13" spans="1:34" s="78" customFormat="1" x14ac:dyDescent="0.2">
      <c r="A13" s="79"/>
      <c r="B13" s="80"/>
      <c r="C13" s="80"/>
      <c r="D13" s="80"/>
      <c r="E13" s="80"/>
      <c r="F13" s="80"/>
      <c r="G13" s="80"/>
      <c r="H13" s="80"/>
      <c r="I13" s="80"/>
      <c r="J13" s="81"/>
      <c r="K13" s="80"/>
      <c r="L13" s="80"/>
      <c r="M13" s="80"/>
      <c r="N13" s="80"/>
      <c r="O13" s="82"/>
      <c r="P13" s="82"/>
      <c r="Q13" s="82"/>
      <c r="R13" s="82"/>
      <c r="S13" s="82"/>
      <c r="T13" s="82"/>
      <c r="U13" s="82"/>
      <c r="V13" s="82"/>
      <c r="W13" s="82"/>
      <c r="X13" s="82"/>
      <c r="Y13" s="82"/>
      <c r="Z13" s="82"/>
      <c r="AA13" s="82"/>
      <c r="AB13" s="82"/>
      <c r="AC13" s="82"/>
      <c r="AD13" s="82"/>
      <c r="AE13" s="82"/>
      <c r="AF13" s="82"/>
      <c r="AG13" s="82"/>
      <c r="AH13" s="82"/>
    </row>
    <row r="14" spans="1:34" s="78" customFormat="1" x14ac:dyDescent="0.2">
      <c r="A14" s="83"/>
      <c r="B14" s="80"/>
      <c r="C14" s="80"/>
      <c r="D14" s="80"/>
      <c r="E14" s="80"/>
      <c r="F14" s="80"/>
      <c r="G14" s="80"/>
      <c r="H14" s="80"/>
      <c r="I14" s="80"/>
      <c r="J14" s="81"/>
      <c r="K14" s="80"/>
      <c r="L14" s="80"/>
      <c r="M14" s="80"/>
      <c r="N14" s="80"/>
      <c r="O14" s="82"/>
      <c r="P14" s="82"/>
      <c r="Q14" s="82"/>
      <c r="R14" s="82"/>
      <c r="S14" s="82"/>
      <c r="T14" s="82"/>
      <c r="U14" s="82"/>
      <c r="V14" s="82"/>
      <c r="W14" s="82"/>
      <c r="X14" s="82"/>
      <c r="Y14" s="82"/>
      <c r="Z14" s="82"/>
      <c r="AA14" s="82"/>
      <c r="AB14" s="82"/>
      <c r="AC14" s="82"/>
      <c r="AD14" s="82"/>
      <c r="AE14" s="82"/>
      <c r="AF14" s="82"/>
      <c r="AG14" s="82"/>
      <c r="AH14" s="82"/>
    </row>
    <row r="15" spans="1:34" s="78" customFormat="1" x14ac:dyDescent="0.2">
      <c r="A15" s="83"/>
      <c r="B15" s="80"/>
      <c r="C15" s="80"/>
      <c r="D15" s="80"/>
      <c r="E15" s="80"/>
      <c r="F15" s="80"/>
      <c r="G15" s="80"/>
      <c r="H15" s="80"/>
      <c r="I15" s="80"/>
      <c r="J15" s="81"/>
      <c r="K15" s="80"/>
      <c r="L15" s="80"/>
      <c r="M15" s="80"/>
      <c r="N15" s="80"/>
      <c r="O15" s="82"/>
      <c r="P15" s="82"/>
      <c r="Q15" s="82"/>
      <c r="R15" s="82"/>
      <c r="S15" s="82"/>
      <c r="T15" s="82"/>
      <c r="U15" s="82"/>
      <c r="V15" s="82"/>
      <c r="W15" s="82"/>
      <c r="X15" s="82"/>
      <c r="Y15" s="82"/>
      <c r="Z15" s="82"/>
      <c r="AA15" s="82"/>
      <c r="AB15" s="82"/>
      <c r="AC15" s="82"/>
      <c r="AD15" s="82"/>
      <c r="AE15" s="82"/>
      <c r="AF15" s="82"/>
      <c r="AG15" s="82"/>
      <c r="AH15" s="82"/>
    </row>
    <row r="16" spans="1:34" s="78" customFormat="1" x14ac:dyDescent="0.2">
      <c r="A16" s="83"/>
      <c r="B16" s="80"/>
      <c r="C16" s="80"/>
      <c r="D16" s="80"/>
      <c r="E16" s="80"/>
      <c r="F16" s="80"/>
      <c r="G16" s="80"/>
      <c r="H16" s="80"/>
      <c r="I16" s="80"/>
      <c r="J16" s="81"/>
      <c r="K16" s="80"/>
      <c r="L16" s="80"/>
      <c r="M16" s="80"/>
      <c r="N16" s="80"/>
      <c r="O16" s="82"/>
      <c r="P16" s="82"/>
      <c r="Q16" s="82"/>
      <c r="R16" s="82"/>
      <c r="S16" s="82"/>
      <c r="T16" s="82"/>
      <c r="U16" s="82"/>
      <c r="V16" s="82"/>
      <c r="W16" s="82"/>
      <c r="X16" s="82"/>
      <c r="Y16" s="82"/>
      <c r="Z16" s="82"/>
      <c r="AA16" s="82"/>
      <c r="AB16" s="82"/>
      <c r="AC16" s="82"/>
      <c r="AD16" s="82"/>
      <c r="AE16" s="82"/>
      <c r="AF16" s="82"/>
      <c r="AG16" s="82"/>
      <c r="AH16" s="82"/>
    </row>
    <row r="17" spans="1:34" s="78" customFormat="1" x14ac:dyDescent="0.2">
      <c r="A17" s="83"/>
      <c r="B17" s="80"/>
      <c r="C17" s="80"/>
      <c r="D17" s="80"/>
      <c r="E17" s="80"/>
      <c r="F17" s="80"/>
      <c r="G17" s="80"/>
      <c r="H17" s="80"/>
      <c r="I17" s="80"/>
      <c r="J17" s="81"/>
      <c r="K17" s="80"/>
      <c r="L17" s="80"/>
      <c r="M17" s="80"/>
      <c r="N17" s="80"/>
      <c r="O17" s="82"/>
      <c r="P17" s="82"/>
      <c r="Q17" s="82"/>
      <c r="R17" s="82"/>
      <c r="S17" s="82"/>
      <c r="T17" s="82"/>
      <c r="U17" s="82"/>
      <c r="V17" s="82"/>
      <c r="W17" s="82"/>
      <c r="X17" s="82"/>
      <c r="Y17" s="82"/>
      <c r="Z17" s="82"/>
      <c r="AA17" s="82"/>
      <c r="AB17" s="82"/>
      <c r="AC17" s="82"/>
      <c r="AD17" s="82"/>
      <c r="AE17" s="82"/>
      <c r="AF17" s="82"/>
      <c r="AG17" s="82"/>
      <c r="AH17" s="82"/>
    </row>
    <row r="18" spans="1:34" s="78" customFormat="1" x14ac:dyDescent="0.2">
      <c r="A18" s="83"/>
      <c r="B18" s="80"/>
      <c r="C18" s="80"/>
      <c r="D18" s="80"/>
      <c r="E18" s="80"/>
      <c r="F18" s="80"/>
      <c r="G18" s="80"/>
      <c r="H18" s="80"/>
      <c r="I18" s="80"/>
      <c r="J18" s="81"/>
      <c r="K18" s="80"/>
      <c r="L18" s="80"/>
      <c r="M18" s="80"/>
      <c r="N18" s="80"/>
      <c r="O18" s="82"/>
      <c r="P18" s="82"/>
      <c r="Q18" s="82"/>
      <c r="R18" s="82"/>
      <c r="S18" s="82"/>
      <c r="T18" s="82"/>
      <c r="U18" s="82"/>
      <c r="V18" s="82"/>
      <c r="W18" s="82"/>
      <c r="X18" s="82"/>
      <c r="Y18" s="82"/>
      <c r="Z18" s="82"/>
      <c r="AA18" s="82"/>
      <c r="AB18" s="82"/>
      <c r="AC18" s="82"/>
      <c r="AD18" s="82"/>
      <c r="AE18" s="82"/>
      <c r="AF18" s="82"/>
      <c r="AG18" s="82"/>
      <c r="AH18" s="82"/>
    </row>
    <row r="19" spans="1:34" s="78" customFormat="1" x14ac:dyDescent="0.2">
      <c r="A19" s="83"/>
      <c r="B19" s="80"/>
      <c r="C19" s="80"/>
      <c r="D19" s="80"/>
      <c r="E19" s="80"/>
      <c r="F19" s="80"/>
      <c r="G19" s="80"/>
      <c r="H19" s="80"/>
      <c r="I19" s="80"/>
      <c r="J19" s="81"/>
      <c r="K19" s="80"/>
      <c r="L19" s="80"/>
      <c r="M19" s="80"/>
      <c r="N19" s="80"/>
      <c r="O19" s="82"/>
      <c r="P19" s="82"/>
      <c r="Q19" s="82"/>
      <c r="R19" s="82"/>
      <c r="S19" s="82"/>
      <c r="T19" s="82"/>
      <c r="U19" s="82"/>
      <c r="V19" s="82"/>
      <c r="W19" s="82"/>
      <c r="X19" s="82"/>
      <c r="Y19" s="82"/>
      <c r="Z19" s="82"/>
      <c r="AA19" s="82"/>
      <c r="AB19" s="82"/>
      <c r="AC19" s="82"/>
      <c r="AD19" s="82"/>
      <c r="AE19" s="82"/>
      <c r="AF19" s="82"/>
      <c r="AG19" s="82"/>
      <c r="AH19" s="82"/>
    </row>
    <row r="20" spans="1:34" s="78" customFormat="1" x14ac:dyDescent="0.2">
      <c r="A20" s="83"/>
      <c r="B20" s="80"/>
      <c r="C20" s="80"/>
      <c r="D20" s="80"/>
      <c r="E20" s="80"/>
      <c r="F20" s="80"/>
      <c r="G20" s="80"/>
      <c r="H20" s="80"/>
      <c r="I20" s="80"/>
      <c r="J20" s="81"/>
      <c r="K20" s="80"/>
      <c r="L20" s="80"/>
      <c r="M20" s="80"/>
      <c r="N20" s="80"/>
      <c r="O20" s="82"/>
      <c r="P20" s="82"/>
      <c r="Q20" s="82"/>
      <c r="R20" s="82"/>
      <c r="S20" s="82"/>
      <c r="T20" s="82"/>
      <c r="U20" s="82"/>
      <c r="V20" s="82"/>
      <c r="W20" s="82"/>
      <c r="X20" s="82"/>
      <c r="Y20" s="82"/>
      <c r="Z20" s="82"/>
      <c r="AA20" s="82"/>
      <c r="AB20" s="82"/>
      <c r="AC20" s="82"/>
      <c r="AD20" s="82"/>
      <c r="AE20" s="82"/>
      <c r="AF20" s="82"/>
      <c r="AG20" s="82"/>
      <c r="AH20" s="82"/>
    </row>
    <row r="21" spans="1:34" s="78" customFormat="1" x14ac:dyDescent="0.2">
      <c r="A21" s="83"/>
      <c r="B21" s="80"/>
      <c r="C21" s="80"/>
      <c r="D21" s="80"/>
      <c r="E21" s="80"/>
      <c r="F21" s="80"/>
      <c r="G21" s="80"/>
      <c r="H21" s="80"/>
      <c r="I21" s="80"/>
      <c r="J21" s="81"/>
      <c r="K21" s="80"/>
      <c r="L21" s="80"/>
      <c r="M21" s="80"/>
      <c r="N21" s="80"/>
      <c r="O21" s="82"/>
      <c r="P21" s="82"/>
      <c r="Q21" s="82"/>
      <c r="R21" s="82"/>
      <c r="S21" s="82"/>
      <c r="T21" s="82"/>
      <c r="U21" s="82"/>
      <c r="V21" s="82"/>
      <c r="W21" s="82"/>
      <c r="X21" s="82"/>
      <c r="Y21" s="90"/>
      <c r="Z21" s="90"/>
      <c r="AA21" s="90"/>
      <c r="AB21" s="90"/>
      <c r="AC21" s="90"/>
      <c r="AD21" s="90"/>
      <c r="AE21" s="90"/>
      <c r="AF21" s="90"/>
      <c r="AG21" s="90"/>
      <c r="AH21" s="90"/>
    </row>
    <row r="22" spans="1:34" ht="20.100000000000001" customHeight="1" x14ac:dyDescent="0.2">
      <c r="F22" s="70"/>
    </row>
    <row r="23" spans="1:34" ht="19.899999999999999" customHeight="1" x14ac:dyDescent="0.25">
      <c r="B23" s="72" t="s">
        <v>1012</v>
      </c>
      <c r="C23" s="72"/>
      <c r="D23" s="72"/>
      <c r="E23" s="72"/>
      <c r="F23" s="70"/>
    </row>
    <row r="24" spans="1:34" s="78" customFormat="1" ht="19.899999999999999" customHeight="1" x14ac:dyDescent="0.25">
      <c r="B24" s="72" t="s">
        <v>1002</v>
      </c>
      <c r="C24" s="84"/>
      <c r="D24" s="84"/>
      <c r="E24" s="84"/>
      <c r="F24" s="85"/>
    </row>
    <row r="25" spans="1:34" s="78" customFormat="1" ht="19.899999999999999" customHeight="1" x14ac:dyDescent="0.25">
      <c r="B25" s="86" t="s">
        <v>1015</v>
      </c>
      <c r="C25" s="84"/>
      <c r="D25" s="84"/>
      <c r="E25" s="84"/>
      <c r="F25" s="85"/>
    </row>
    <row r="26" spans="1:34" s="78" customFormat="1" ht="19.899999999999999" customHeight="1" x14ac:dyDescent="0.25">
      <c r="B26" s="72" t="s">
        <v>1003</v>
      </c>
      <c r="C26" s="84"/>
      <c r="D26" s="84"/>
      <c r="E26" s="84"/>
      <c r="F26" s="85"/>
    </row>
    <row r="27" spans="1:34" s="78" customFormat="1" ht="19.899999999999999" customHeight="1" x14ac:dyDescent="0.25">
      <c r="B27" s="72" t="s">
        <v>1004</v>
      </c>
      <c r="C27" s="84"/>
      <c r="D27" s="84"/>
      <c r="E27" s="84"/>
      <c r="F27" s="85"/>
    </row>
    <row r="28" spans="1:34" s="78" customFormat="1" ht="19.899999999999999" customHeight="1" x14ac:dyDescent="0.25">
      <c r="B28" s="72" t="s">
        <v>1005</v>
      </c>
      <c r="C28" s="84"/>
      <c r="D28" s="84"/>
      <c r="E28" s="84"/>
      <c r="F28" s="85"/>
    </row>
    <row r="29" spans="1:34" s="78" customFormat="1" ht="19.899999999999999" customHeight="1" x14ac:dyDescent="0.25">
      <c r="B29" s="72" t="s">
        <v>1006</v>
      </c>
      <c r="C29" s="84"/>
      <c r="D29" s="84"/>
      <c r="E29" s="84"/>
      <c r="F29" s="85"/>
    </row>
    <row r="30" spans="1:34" s="78" customFormat="1" ht="19.899999999999999" customHeight="1" x14ac:dyDescent="0.25">
      <c r="B30" s="72" t="s">
        <v>1007</v>
      </c>
      <c r="C30" s="84"/>
      <c r="D30" s="84"/>
      <c r="E30" s="84"/>
      <c r="F30" s="85"/>
    </row>
    <row r="31" spans="1:34" s="78" customFormat="1" ht="19.899999999999999" customHeight="1" x14ac:dyDescent="0.25">
      <c r="B31" s="86" t="s">
        <v>1017</v>
      </c>
      <c r="C31" s="84"/>
      <c r="D31" s="84"/>
      <c r="E31" s="84"/>
      <c r="F31" s="85"/>
    </row>
    <row r="32" spans="1:34" s="78" customFormat="1" ht="19.899999999999999" customHeight="1" x14ac:dyDescent="0.25">
      <c r="B32" s="86" t="s">
        <v>1085</v>
      </c>
      <c r="C32" s="84"/>
      <c r="D32" s="84"/>
      <c r="E32" s="84"/>
      <c r="F32" s="85"/>
    </row>
    <row r="33" spans="2:6" s="78" customFormat="1" ht="19.899999999999999" customHeight="1" x14ac:dyDescent="0.25">
      <c r="B33" s="72" t="s">
        <v>1084</v>
      </c>
      <c r="C33" s="84"/>
      <c r="D33" s="84"/>
      <c r="E33" s="84"/>
      <c r="F33" s="85"/>
    </row>
    <row r="34" spans="2:6" s="78" customFormat="1" ht="19.899999999999999" customHeight="1" x14ac:dyDescent="0.25">
      <c r="B34" s="72" t="s">
        <v>1083</v>
      </c>
      <c r="C34" s="84"/>
      <c r="D34" s="84"/>
      <c r="E34" s="84"/>
      <c r="F34" s="85"/>
    </row>
    <row r="35" spans="2:6" s="78" customFormat="1" ht="19.899999999999999" customHeight="1" x14ac:dyDescent="0.25">
      <c r="B35" s="72"/>
      <c r="C35" s="84"/>
      <c r="D35" s="84"/>
      <c r="E35" s="84"/>
      <c r="F35" s="85"/>
    </row>
    <row r="36" spans="2:6" s="78" customFormat="1" x14ac:dyDescent="0.2">
      <c r="F36" s="85"/>
    </row>
    <row r="37" spans="2:6" s="78" customFormat="1" x14ac:dyDescent="0.2">
      <c r="F37" s="85"/>
    </row>
    <row r="38" spans="2:6" s="78" customFormat="1" x14ac:dyDescent="0.2">
      <c r="F38" s="85"/>
    </row>
    <row r="39" spans="2:6" s="78" customFormat="1" x14ac:dyDescent="0.2">
      <c r="F39" s="85"/>
    </row>
    <row r="40" spans="2:6" s="78" customFormat="1" x14ac:dyDescent="0.2">
      <c r="F40" s="85"/>
    </row>
    <row r="41" spans="2:6" s="78" customFormat="1" x14ac:dyDescent="0.2">
      <c r="F41" s="85"/>
    </row>
    <row r="42" spans="2:6" s="78" customFormat="1" x14ac:dyDescent="0.2">
      <c r="F42" s="85"/>
    </row>
    <row r="43" spans="2:6" s="78" customFormat="1" x14ac:dyDescent="0.2">
      <c r="F43" s="85"/>
    </row>
  </sheetData>
  <mergeCells count="20">
    <mergeCell ref="E10:E11"/>
    <mergeCell ref="F10:F11"/>
    <mergeCell ref="P4:AH4"/>
    <mergeCell ref="P5:AH5"/>
    <mergeCell ref="G1:R1"/>
    <mergeCell ref="K10:K11"/>
    <mergeCell ref="J10:J11"/>
    <mergeCell ref="L10:AH10"/>
    <mergeCell ref="AE9:AH9"/>
    <mergeCell ref="G10:G11"/>
    <mergeCell ref="H10:H11"/>
    <mergeCell ref="I10:I11"/>
    <mergeCell ref="A7:X7"/>
    <mergeCell ref="G2:R2"/>
    <mergeCell ref="G8:Q8"/>
    <mergeCell ref="A10:A11"/>
    <mergeCell ref="B10:B11"/>
    <mergeCell ref="C10:C11"/>
    <mergeCell ref="D10:D11"/>
    <mergeCell ref="C4:H4"/>
  </mergeCells>
  <dataValidations count="1">
    <dataValidation type="list" allowBlank="1" showInputMessage="1" showErrorMessage="1" sqref="B13:B21">
      <formula1>nhomvl</formula1>
    </dataValidation>
  </dataValidations>
  <pageMargins left="0.27" right="0.2" top="0.75" bottom="0.75" header="0.3" footer="0.3"/>
  <pageSetup paperSize="9" scale="55" orientation="landscape" verticalDpi="0"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INDIRECT('Thông tin chung'!$D$6)</xm:f>
          </x14:formula1>
          <xm:sqref>L12:X12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showZeros="0" zoomScale="85" zoomScaleNormal="85" zoomScaleSheetLayoutView="40" workbookViewId="0">
      <pane xSplit="5" ySplit="4" topLeftCell="F5" activePane="bottomRight" state="frozen"/>
      <selection pane="topRight" activeCell="E1" sqref="E1"/>
      <selection pane="bottomLeft" activeCell="A2" sqref="A2"/>
      <selection pane="bottomRight" activeCell="E18" sqref="E18"/>
    </sheetView>
  </sheetViews>
  <sheetFormatPr defaultColWidth="8.7109375" defaultRowHeight="15.75" x14ac:dyDescent="0.25"/>
  <cols>
    <col min="1" max="1" width="9.28515625" style="27" customWidth="1"/>
    <col min="2" max="2" width="12.85546875" style="27" customWidth="1"/>
    <col min="3" max="3" width="20.7109375" style="27" customWidth="1"/>
    <col min="4" max="4" width="41.85546875" style="27" bestFit="1" customWidth="1"/>
    <col min="5" max="5" width="17.7109375" style="27" bestFit="1" customWidth="1"/>
    <col min="6" max="6" width="27" style="27" bestFit="1" customWidth="1"/>
    <col min="7" max="7" width="15.7109375" style="27" customWidth="1"/>
    <col min="8" max="8" width="19.85546875" style="27" customWidth="1"/>
    <col min="9" max="9" width="14.28515625" style="27" bestFit="1" customWidth="1"/>
    <col min="10" max="10" width="21.7109375" bestFit="1" customWidth="1"/>
    <col min="11" max="11" width="22.28515625" style="27" bestFit="1" customWidth="1"/>
    <col min="12" max="12" width="28.7109375" style="27" bestFit="1" customWidth="1"/>
    <col min="13" max="13" width="18.140625" style="27" customWidth="1"/>
    <col min="14" max="14" width="14.28515625" style="27" bestFit="1" customWidth="1"/>
    <col min="15" max="15" width="18" style="27" bestFit="1" customWidth="1"/>
    <col min="16" max="17" width="8.85546875"/>
    <col min="18" max="18" width="7.5703125" style="27" bestFit="1" customWidth="1"/>
    <col min="19" max="16384" width="8.7109375" style="27"/>
  </cols>
  <sheetData>
    <row r="1" spans="1:17" x14ac:dyDescent="0.25">
      <c r="J1" s="27"/>
      <c r="N1" s="27" t="s">
        <v>144</v>
      </c>
      <c r="P1" s="27"/>
      <c r="Q1" s="27"/>
    </row>
    <row r="2" spans="1:17" ht="27.4" customHeight="1" x14ac:dyDescent="0.35">
      <c r="A2" s="59" t="s">
        <v>995</v>
      </c>
      <c r="B2" s="58"/>
      <c r="C2" s="58"/>
      <c r="D2" s="58"/>
      <c r="E2" s="58"/>
      <c r="F2" s="58"/>
      <c r="G2" s="58"/>
      <c r="H2" s="58"/>
      <c r="I2" s="58"/>
      <c r="J2" s="58"/>
      <c r="K2" s="58"/>
      <c r="L2" s="58"/>
      <c r="M2" s="58"/>
      <c r="N2" s="58"/>
      <c r="P2" s="27"/>
      <c r="Q2" s="27"/>
    </row>
    <row r="3" spans="1:17" x14ac:dyDescent="0.25">
      <c r="J3" s="27"/>
      <c r="P3" s="27"/>
      <c r="Q3" s="27"/>
    </row>
    <row r="4" spans="1:17" x14ac:dyDescent="0.25">
      <c r="A4" s="57" t="s">
        <v>0</v>
      </c>
      <c r="B4" s="53" t="s">
        <v>903</v>
      </c>
      <c r="C4" s="53" t="s">
        <v>2</v>
      </c>
      <c r="D4" s="53" t="s">
        <v>992</v>
      </c>
      <c r="E4" s="53" t="s">
        <v>993</v>
      </c>
      <c r="F4" s="53" t="s">
        <v>900</v>
      </c>
      <c r="G4" s="53" t="s">
        <v>901</v>
      </c>
      <c r="H4" s="53" t="s">
        <v>902</v>
      </c>
      <c r="I4" s="53" t="s">
        <v>3</v>
      </c>
      <c r="J4" s="53" t="s">
        <v>994</v>
      </c>
      <c r="K4" s="53" t="s">
        <v>13</v>
      </c>
      <c r="L4" s="53" t="s">
        <v>4</v>
      </c>
      <c r="M4" s="53" t="s">
        <v>5</v>
      </c>
      <c r="N4" s="53" t="s">
        <v>907</v>
      </c>
      <c r="P4" s="27"/>
      <c r="Q4" s="27"/>
    </row>
    <row r="5" spans="1:17" s="28" customFormat="1" x14ac:dyDescent="0.25">
      <c r="A5" s="54"/>
    </row>
    <row r="6" spans="1:17" s="28" customFormat="1" x14ac:dyDescent="0.25">
      <c r="A6" s="55"/>
      <c r="B6" s="27"/>
      <c r="C6" s="27"/>
      <c r="D6" s="27"/>
      <c r="E6" s="27"/>
      <c r="F6" s="27"/>
      <c r="G6" s="27"/>
      <c r="H6" s="27"/>
      <c r="I6" s="27"/>
      <c r="J6"/>
      <c r="K6" s="27"/>
      <c r="L6" s="27"/>
      <c r="M6" s="27"/>
      <c r="N6" s="27"/>
    </row>
    <row r="7" spans="1:17" s="28" customFormat="1" x14ac:dyDescent="0.25">
      <c r="A7" s="55"/>
      <c r="B7" s="27"/>
      <c r="C7" s="27"/>
      <c r="D7" s="27"/>
      <c r="E7" s="27"/>
      <c r="F7" s="27"/>
      <c r="G7" s="27"/>
      <c r="H7" s="27"/>
      <c r="I7" s="27"/>
      <c r="J7"/>
      <c r="K7" s="27"/>
      <c r="L7" s="27"/>
      <c r="M7" s="27"/>
      <c r="N7" s="27"/>
    </row>
    <row r="8" spans="1:17" s="28" customFormat="1" x14ac:dyDescent="0.25">
      <c r="A8" s="55"/>
      <c r="B8" s="27"/>
      <c r="C8" s="27"/>
      <c r="D8" s="27"/>
      <c r="E8" s="27"/>
      <c r="F8" s="27"/>
      <c r="G8" s="27"/>
      <c r="H8" s="27"/>
      <c r="I8" s="27"/>
      <c r="J8"/>
      <c r="K8" s="27"/>
      <c r="L8" s="27"/>
      <c r="M8" s="27"/>
      <c r="N8" s="27"/>
    </row>
    <row r="9" spans="1:17" s="28" customFormat="1" x14ac:dyDescent="0.25">
      <c r="A9" s="55"/>
      <c r="B9" s="27"/>
      <c r="C9" s="27"/>
      <c r="D9" s="27"/>
      <c r="E9" s="27"/>
      <c r="F9" s="27"/>
      <c r="G9" s="27"/>
      <c r="H9" s="27"/>
      <c r="I9" s="27"/>
      <c r="J9"/>
      <c r="K9" s="27"/>
      <c r="L9" s="27"/>
      <c r="M9" s="27"/>
      <c r="N9" s="27"/>
    </row>
    <row r="10" spans="1:17" s="28" customFormat="1" x14ac:dyDescent="0.25">
      <c r="A10" s="55"/>
      <c r="B10" s="27"/>
      <c r="C10" s="27"/>
      <c r="D10" s="27"/>
      <c r="E10" s="27"/>
      <c r="F10" s="27"/>
      <c r="G10" s="27"/>
      <c r="H10" s="27"/>
      <c r="I10" s="27"/>
      <c r="J10"/>
      <c r="K10" s="27"/>
      <c r="L10" s="27"/>
      <c r="M10" s="27"/>
      <c r="N10" s="27"/>
    </row>
    <row r="11" spans="1:17" s="28" customFormat="1" x14ac:dyDescent="0.25">
      <c r="A11" s="55"/>
      <c r="B11" s="27"/>
      <c r="C11" s="27"/>
      <c r="D11" s="27"/>
      <c r="E11" s="27"/>
      <c r="F11" s="27"/>
      <c r="G11" s="27"/>
      <c r="H11" s="27"/>
      <c r="I11" s="27"/>
      <c r="J11"/>
      <c r="K11" s="27"/>
      <c r="L11" s="27"/>
      <c r="M11" s="27"/>
      <c r="N11" s="27"/>
    </row>
    <row r="12" spans="1:17" s="28" customFormat="1" x14ac:dyDescent="0.25">
      <c r="A12" s="55"/>
      <c r="B12" s="27"/>
      <c r="C12" s="27"/>
      <c r="D12" s="27"/>
      <c r="E12" s="27"/>
      <c r="F12" s="27"/>
      <c r="G12" s="27"/>
      <c r="H12" s="27"/>
      <c r="I12" s="27"/>
      <c r="J12"/>
      <c r="K12" s="27"/>
      <c r="L12" s="27"/>
      <c r="M12" s="27"/>
      <c r="N12" s="27"/>
    </row>
    <row r="13" spans="1:17" s="28" customFormat="1" x14ac:dyDescent="0.25">
      <c r="A13" s="55"/>
      <c r="B13" s="27"/>
      <c r="C13" s="27"/>
      <c r="D13" s="27"/>
      <c r="E13" s="27"/>
      <c r="F13" s="27"/>
      <c r="G13" s="27"/>
      <c r="H13" s="27"/>
      <c r="I13" s="27"/>
      <c r="J13"/>
      <c r="K13" s="27"/>
      <c r="L13" s="27"/>
      <c r="M13" s="27"/>
      <c r="N13" s="27"/>
    </row>
    <row r="14" spans="1:17" s="28" customFormat="1" x14ac:dyDescent="0.25">
      <c r="A14" s="55"/>
      <c r="B14" s="27"/>
      <c r="C14" s="27"/>
      <c r="D14" s="27"/>
      <c r="E14" s="27"/>
      <c r="F14" s="27"/>
      <c r="G14" s="27"/>
      <c r="H14" s="27"/>
      <c r="I14" s="27"/>
      <c r="J14"/>
      <c r="K14" s="27"/>
      <c r="L14" s="27"/>
      <c r="M14" s="27"/>
      <c r="N14" s="27"/>
    </row>
    <row r="15" spans="1:17" s="28" customFormat="1" x14ac:dyDescent="0.25">
      <c r="A15" s="55"/>
      <c r="B15" s="27"/>
      <c r="C15" s="27"/>
      <c r="D15" s="27"/>
      <c r="E15" s="27"/>
      <c r="F15" s="27"/>
      <c r="G15" s="27"/>
      <c r="H15" s="27"/>
      <c r="I15" s="27"/>
      <c r="J15"/>
      <c r="K15" s="27"/>
      <c r="L15" s="27"/>
      <c r="M15" s="27"/>
      <c r="N15" s="27"/>
    </row>
    <row r="16" spans="1:17" s="28" customFormat="1" x14ac:dyDescent="0.25">
      <c r="A16" s="55"/>
      <c r="B16" s="27"/>
      <c r="C16" s="27"/>
      <c r="D16" s="27"/>
      <c r="E16" s="27"/>
      <c r="F16" s="27"/>
      <c r="G16" s="27"/>
      <c r="H16" s="27"/>
      <c r="I16" s="27"/>
      <c r="J16"/>
      <c r="K16" s="27"/>
      <c r="L16" s="27"/>
      <c r="M16" s="27"/>
      <c r="N16" s="27"/>
    </row>
    <row r="17" spans="1:17" s="28" customFormat="1" x14ac:dyDescent="0.25">
      <c r="A17" s="55"/>
      <c r="B17" s="27"/>
      <c r="C17" s="27"/>
      <c r="D17" s="27"/>
      <c r="E17" s="27"/>
      <c r="F17" s="27"/>
      <c r="G17" s="27"/>
      <c r="H17" s="27"/>
      <c r="I17" s="27"/>
      <c r="J17"/>
      <c r="K17" s="27"/>
      <c r="L17" s="27"/>
      <c r="M17" s="27"/>
      <c r="N17" s="27"/>
    </row>
    <row r="18" spans="1:17" s="28" customFormat="1" x14ac:dyDescent="0.25">
      <c r="A18" s="55"/>
      <c r="B18" s="27"/>
      <c r="C18" s="27"/>
      <c r="D18" s="27"/>
      <c r="E18" s="27"/>
      <c r="F18" s="27"/>
      <c r="G18" s="27"/>
      <c r="H18" s="27"/>
      <c r="I18" s="27"/>
      <c r="J18"/>
      <c r="K18" s="27"/>
      <c r="L18" s="27"/>
      <c r="M18" s="27"/>
      <c r="N18" s="27"/>
    </row>
    <row r="19" spans="1:17" s="28" customFormat="1" x14ac:dyDescent="0.25">
      <c r="A19" s="55"/>
      <c r="B19" s="27"/>
      <c r="C19" s="27"/>
      <c r="D19" s="27"/>
      <c r="E19" s="27"/>
      <c r="F19" s="27"/>
      <c r="G19" s="27"/>
      <c r="H19" s="27"/>
      <c r="I19" s="27"/>
      <c r="J19"/>
      <c r="K19" s="27"/>
      <c r="L19" s="27"/>
      <c r="M19" s="27"/>
      <c r="N19" s="27"/>
    </row>
    <row r="20" spans="1:17" x14ac:dyDescent="0.25">
      <c r="A20" s="56"/>
      <c r="P20" s="27"/>
      <c r="Q20" s="27"/>
    </row>
  </sheetData>
  <pageMargins left="0.7" right="0.7" top="0.75" bottom="0.75" header="0.3" footer="0.3"/>
  <pageSetup paperSize="9" scale="4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7"/>
  <sheetViews>
    <sheetView zoomScaleNormal="100" workbookViewId="0">
      <selection activeCell="C5" sqref="C5"/>
    </sheetView>
  </sheetViews>
  <sheetFormatPr defaultColWidth="8.7109375" defaultRowHeight="17.25" x14ac:dyDescent="0.3"/>
  <cols>
    <col min="1" max="2" width="6.28515625" style="7" customWidth="1"/>
    <col min="3" max="3" width="28.140625" style="7" bestFit="1" customWidth="1"/>
    <col min="4" max="4" width="34.7109375" style="7" customWidth="1"/>
    <col min="5" max="16384" width="8.7109375" style="7"/>
  </cols>
  <sheetData>
    <row r="2" spans="1:3" ht="18.399999999999999" customHeight="1" x14ac:dyDescent="0.3">
      <c r="A2" s="8" t="s">
        <v>904</v>
      </c>
      <c r="B2" s="8"/>
    </row>
    <row r="4" spans="1:3" x14ac:dyDescent="0.3">
      <c r="A4" s="8" t="s">
        <v>15</v>
      </c>
      <c r="B4" s="8" t="s">
        <v>979</v>
      </c>
      <c r="C4" s="22" t="s">
        <v>145</v>
      </c>
    </row>
    <row r="5" spans="1:3" x14ac:dyDescent="0.3">
      <c r="A5" s="7">
        <v>1</v>
      </c>
      <c r="B5" s="7">
        <v>1</v>
      </c>
      <c r="C5" s="23" t="s">
        <v>960</v>
      </c>
    </row>
    <row r="6" spans="1:3" x14ac:dyDescent="0.3">
      <c r="A6" s="7">
        <v>2</v>
      </c>
      <c r="B6" s="7" t="s">
        <v>973</v>
      </c>
      <c r="C6" s="23" t="s">
        <v>961</v>
      </c>
    </row>
    <row r="7" spans="1:3" x14ac:dyDescent="0.3">
      <c r="A7" s="7">
        <v>3</v>
      </c>
      <c r="B7" s="7" t="s">
        <v>974</v>
      </c>
      <c r="C7" s="23" t="s">
        <v>962</v>
      </c>
    </row>
    <row r="8" spans="1:3" x14ac:dyDescent="0.3">
      <c r="A8" s="7">
        <v>5</v>
      </c>
      <c r="B8" s="7">
        <v>3</v>
      </c>
      <c r="C8" s="23" t="s">
        <v>147</v>
      </c>
    </row>
    <row r="9" spans="1:3" x14ac:dyDescent="0.3">
      <c r="A9" s="7">
        <v>4</v>
      </c>
      <c r="B9" s="7" t="s">
        <v>975</v>
      </c>
      <c r="C9" s="23" t="s">
        <v>963</v>
      </c>
    </row>
    <row r="10" spans="1:3" x14ac:dyDescent="0.3">
      <c r="A10" s="7">
        <v>6</v>
      </c>
      <c r="B10" s="7" t="s">
        <v>976</v>
      </c>
      <c r="C10" s="23" t="s">
        <v>964</v>
      </c>
    </row>
    <row r="11" spans="1:3" x14ac:dyDescent="0.3">
      <c r="A11" s="7">
        <v>7</v>
      </c>
      <c r="B11" s="7">
        <v>4</v>
      </c>
      <c r="C11" s="23" t="s">
        <v>965</v>
      </c>
    </row>
    <row r="12" spans="1:3" x14ac:dyDescent="0.3">
      <c r="A12" s="7">
        <v>8</v>
      </c>
      <c r="B12" s="7">
        <v>5</v>
      </c>
      <c r="C12" s="23" t="s">
        <v>148</v>
      </c>
    </row>
    <row r="13" spans="1:3" x14ac:dyDescent="0.3">
      <c r="A13" s="7">
        <v>9</v>
      </c>
      <c r="B13" s="7" t="s">
        <v>977</v>
      </c>
      <c r="C13" s="23" t="s">
        <v>966</v>
      </c>
    </row>
    <row r="14" spans="1:3" x14ac:dyDescent="0.3">
      <c r="A14" s="7">
        <v>10</v>
      </c>
      <c r="B14" s="7" t="s">
        <v>978</v>
      </c>
      <c r="C14" s="23" t="s">
        <v>967</v>
      </c>
    </row>
    <row r="15" spans="1:3" x14ac:dyDescent="0.3">
      <c r="A15" s="7">
        <v>11</v>
      </c>
      <c r="B15" s="7">
        <v>6</v>
      </c>
      <c r="C15" s="23" t="s">
        <v>968</v>
      </c>
    </row>
    <row r="16" spans="1:3" x14ac:dyDescent="0.3">
      <c r="A16" s="7">
        <v>12</v>
      </c>
      <c r="B16" s="7">
        <v>7</v>
      </c>
      <c r="C16" s="23" t="s">
        <v>149</v>
      </c>
    </row>
    <row r="17" spans="1:3" x14ac:dyDescent="0.3">
      <c r="A17" s="7">
        <v>13</v>
      </c>
      <c r="B17" s="7">
        <v>8</v>
      </c>
      <c r="C17" s="23" t="s">
        <v>150</v>
      </c>
    </row>
    <row r="18" spans="1:3" x14ac:dyDescent="0.3">
      <c r="A18" s="7">
        <v>14</v>
      </c>
      <c r="B18" s="7">
        <v>9</v>
      </c>
      <c r="C18" s="23" t="s">
        <v>969</v>
      </c>
    </row>
    <row r="19" spans="1:3" x14ac:dyDescent="0.3">
      <c r="A19" s="7">
        <v>15</v>
      </c>
      <c r="B19" s="7">
        <v>10</v>
      </c>
      <c r="C19" s="23" t="s">
        <v>152</v>
      </c>
    </row>
    <row r="20" spans="1:3" x14ac:dyDescent="0.3">
      <c r="A20" s="7">
        <v>16</v>
      </c>
      <c r="B20" s="7">
        <v>11</v>
      </c>
      <c r="C20" s="23" t="s">
        <v>970</v>
      </c>
    </row>
    <row r="21" spans="1:3" x14ac:dyDescent="0.3">
      <c r="A21" s="7">
        <v>17</v>
      </c>
      <c r="B21" s="7">
        <v>12</v>
      </c>
      <c r="C21" s="23" t="s">
        <v>151</v>
      </c>
    </row>
    <row r="22" spans="1:3" x14ac:dyDescent="0.3">
      <c r="A22" s="7">
        <v>18</v>
      </c>
      <c r="B22" s="7">
        <v>13</v>
      </c>
      <c r="C22" s="23" t="s">
        <v>971</v>
      </c>
    </row>
    <row r="23" spans="1:3" x14ac:dyDescent="0.3">
      <c r="A23" s="7">
        <v>19</v>
      </c>
      <c r="B23" s="7">
        <v>14</v>
      </c>
      <c r="C23" s="23" t="s">
        <v>153</v>
      </c>
    </row>
    <row r="24" spans="1:3" x14ac:dyDescent="0.3">
      <c r="A24" s="7">
        <v>20</v>
      </c>
      <c r="B24" s="7">
        <v>15</v>
      </c>
      <c r="C24" s="23" t="s">
        <v>154</v>
      </c>
    </row>
    <row r="25" spans="1:3" x14ac:dyDescent="0.3">
      <c r="A25" s="7">
        <v>21</v>
      </c>
      <c r="B25" s="7">
        <v>16</v>
      </c>
      <c r="C25" s="23" t="s">
        <v>906</v>
      </c>
    </row>
    <row r="26" spans="1:3" x14ac:dyDescent="0.3">
      <c r="A26" s="7">
        <v>22</v>
      </c>
      <c r="B26" s="7">
        <v>17</v>
      </c>
      <c r="C26" s="23" t="s">
        <v>146</v>
      </c>
    </row>
    <row r="27" spans="1:3" x14ac:dyDescent="0.3">
      <c r="A27" s="7">
        <v>23</v>
      </c>
      <c r="B27" s="7">
        <v>18</v>
      </c>
      <c r="C27" s="23" t="s">
        <v>972</v>
      </c>
    </row>
  </sheetData>
  <sortState ref="C5:C23">
    <sortCondition ref="C5:C23"/>
  </sortState>
  <printOptions horizontalCentere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65"/>
  <sheetViews>
    <sheetView topLeftCell="A31" workbookViewId="0">
      <selection activeCell="F41" sqref="F41"/>
    </sheetView>
  </sheetViews>
  <sheetFormatPr defaultColWidth="8.7109375" defaultRowHeight="12.75" x14ac:dyDescent="0.2"/>
  <cols>
    <col min="1" max="1" width="5.42578125" style="1" bestFit="1" customWidth="1"/>
    <col min="2" max="2" width="26.7109375" style="1" hidden="1" customWidth="1"/>
    <col min="3" max="3" width="19.28515625" style="1" bestFit="1" customWidth="1"/>
    <col min="4" max="4" width="23.7109375" style="1" customWidth="1"/>
    <col min="5" max="5" width="9.140625" style="1" bestFit="1" customWidth="1"/>
    <col min="6" max="6" width="41.140625" style="1" customWidth="1"/>
    <col min="7" max="7" width="20.140625" style="1" customWidth="1"/>
    <col min="8" max="16384" width="8.7109375" style="1"/>
  </cols>
  <sheetData>
    <row r="2" spans="1:8" x14ac:dyDescent="0.2">
      <c r="A2" s="9" t="s">
        <v>15</v>
      </c>
      <c r="B2" s="10" t="s">
        <v>155</v>
      </c>
      <c r="C2" s="10" t="s">
        <v>16</v>
      </c>
      <c r="D2" s="11" t="s">
        <v>905</v>
      </c>
      <c r="E2" s="11" t="s">
        <v>156</v>
      </c>
      <c r="F2" s="10" t="s">
        <v>17</v>
      </c>
      <c r="G2" s="10" t="s">
        <v>836</v>
      </c>
      <c r="H2" s="10" t="s">
        <v>939</v>
      </c>
    </row>
    <row r="3" spans="1:8" ht="16.5" x14ac:dyDescent="0.25">
      <c r="A3" s="12">
        <v>51</v>
      </c>
      <c r="B3" s="2" t="s">
        <v>163</v>
      </c>
      <c r="C3" s="3" t="s">
        <v>883</v>
      </c>
      <c r="D3" s="24" t="s">
        <v>18</v>
      </c>
      <c r="E3" s="13" t="s">
        <v>19</v>
      </c>
      <c r="F3" s="21" t="str">
        <f>CONCATENATE("Sở Xây dựng ",Table133[[#This Row],[Tỉnh/thành phố đầy đủ]])</f>
        <v>Sở Xây dựng Tỉnh An Giang</v>
      </c>
      <c r="G3" s="21" t="s">
        <v>883</v>
      </c>
      <c r="H3" s="20"/>
    </row>
    <row r="4" spans="1:8" ht="33" x14ac:dyDescent="0.25">
      <c r="A4" s="12">
        <v>42</v>
      </c>
      <c r="B4" s="3" t="s">
        <v>162</v>
      </c>
      <c r="C4" s="3" t="s">
        <v>875</v>
      </c>
      <c r="D4" s="24" t="s">
        <v>20</v>
      </c>
      <c r="E4" s="13" t="s">
        <v>21</v>
      </c>
      <c r="F4" s="21" t="str">
        <f>CONCATENATE("Sở Xây dựng ",Table133[[#This Row],[Tỉnh/thành phố đầy đủ]])</f>
        <v>Sở Xây dựng Tỉnh Bà Rịa - Vũng Tàu</v>
      </c>
      <c r="G4" s="21" t="s">
        <v>875</v>
      </c>
      <c r="H4" s="20"/>
    </row>
    <row r="5" spans="1:8" ht="16.5" x14ac:dyDescent="0.25">
      <c r="A5" s="12">
        <v>1</v>
      </c>
      <c r="B5" s="2" t="s">
        <v>157</v>
      </c>
      <c r="C5" s="3" t="s">
        <v>838</v>
      </c>
      <c r="D5" s="24" t="s">
        <v>22</v>
      </c>
      <c r="E5" s="13" t="s">
        <v>23</v>
      </c>
      <c r="F5" s="21" t="str">
        <f>CONCATENATE("Liên Sở: Xây dựng - Tài chính ",Table133[[#This Row],[Tỉnh/thành phố đầy đủ]])</f>
        <v>Liên Sở: Xây dựng - Tài chính Tỉnh Bắc Giang</v>
      </c>
      <c r="G5" s="21" t="s">
        <v>838</v>
      </c>
      <c r="H5" s="20"/>
    </row>
    <row r="6" spans="1:8" ht="16.5" x14ac:dyDescent="0.25">
      <c r="A6" s="12">
        <v>2</v>
      </c>
      <c r="B6" s="2" t="s">
        <v>157</v>
      </c>
      <c r="C6" s="3" t="s">
        <v>839</v>
      </c>
      <c r="D6" s="24" t="s">
        <v>24</v>
      </c>
      <c r="E6" s="13" t="s">
        <v>25</v>
      </c>
      <c r="F6" s="21" t="str">
        <f>CONCATENATE("Liên Sở: Xây dựng - Tài chính ",Table133[[#This Row],[Tỉnh/thành phố đầy đủ]])</f>
        <v>Liên Sở: Xây dựng - Tài chính Tỉnh Bắc Kạn</v>
      </c>
      <c r="G6" s="21" t="s">
        <v>839</v>
      </c>
      <c r="H6" s="20"/>
    </row>
    <row r="7" spans="1:8" ht="16.5" x14ac:dyDescent="0.25">
      <c r="A7" s="12">
        <v>52</v>
      </c>
      <c r="B7" s="2" t="s">
        <v>163</v>
      </c>
      <c r="C7" s="3" t="s">
        <v>884</v>
      </c>
      <c r="D7" s="24" t="s">
        <v>26</v>
      </c>
      <c r="E7" s="13" t="s">
        <v>27</v>
      </c>
      <c r="F7" s="21" t="str">
        <f>CONCATENATE("Liên Sở: Xây dựng - Tài chính ",Table133[[#This Row],[Tỉnh/thành phố đầy đủ]])</f>
        <v>Liên Sở: Xây dựng - Tài chính Tỉnh Bạc Liêu</v>
      </c>
      <c r="G7" s="21" t="s">
        <v>884</v>
      </c>
      <c r="H7" s="20"/>
    </row>
    <row r="8" spans="1:8" ht="16.5" x14ac:dyDescent="0.25">
      <c r="A8" s="12">
        <v>15</v>
      </c>
      <c r="B8" s="3" t="s">
        <v>159</v>
      </c>
      <c r="C8" s="3" t="s">
        <v>851</v>
      </c>
      <c r="D8" s="24" t="s">
        <v>28</v>
      </c>
      <c r="E8" s="13" t="s">
        <v>29</v>
      </c>
      <c r="F8" s="21" t="str">
        <f>CONCATENATE("Liên Sở: Xây dựng - Tài chính ",Table133[[#This Row],[Tỉnh/thành phố đầy đủ]])</f>
        <v>Liên Sở: Xây dựng - Tài chính Tỉnh Bắc Ninh</v>
      </c>
      <c r="G8" s="21" t="s">
        <v>851</v>
      </c>
      <c r="H8" s="20"/>
    </row>
    <row r="9" spans="1:8" ht="16.5" x14ac:dyDescent="0.25">
      <c r="A9" s="12">
        <v>53</v>
      </c>
      <c r="B9" s="2" t="s">
        <v>163</v>
      </c>
      <c r="C9" s="3" t="s">
        <v>885</v>
      </c>
      <c r="D9" s="24" t="s">
        <v>30</v>
      </c>
      <c r="E9" s="13" t="s">
        <v>31</v>
      </c>
      <c r="F9" s="21" t="str">
        <f>CONCATENATE("Liên Sở: Xây dựng - Tài chính ",Table133[[#This Row],[Tỉnh/thành phố đầy đủ]])</f>
        <v>Liên Sở: Xây dựng - Tài chính Tỉnh Bến Tre</v>
      </c>
      <c r="G9" s="21" t="s">
        <v>885</v>
      </c>
      <c r="H9" s="20"/>
    </row>
    <row r="10" spans="1:8" ht="16.5" x14ac:dyDescent="0.25">
      <c r="A10" s="12">
        <v>31</v>
      </c>
      <c r="B10" s="3" t="s">
        <v>161</v>
      </c>
      <c r="C10" s="14" t="s">
        <v>865</v>
      </c>
      <c r="D10" s="25" t="s">
        <v>32</v>
      </c>
      <c r="E10" s="13" t="s">
        <v>33</v>
      </c>
      <c r="F10" s="21" t="str">
        <f>CONCATENATE("Liên Sở: Xây dựng - Tài chính ",Table133[[#This Row],[Tỉnh/thành phố đầy đủ]])</f>
        <v>Liên Sở: Xây dựng - Tài chính Tỉnh Bình Định</v>
      </c>
      <c r="G10" s="21" t="s">
        <v>865</v>
      </c>
      <c r="H10" s="20"/>
    </row>
    <row r="11" spans="1:8" ht="16.5" x14ac:dyDescent="0.25">
      <c r="A11" s="12">
        <v>43</v>
      </c>
      <c r="B11" s="3" t="s">
        <v>162</v>
      </c>
      <c r="C11" s="3" t="s">
        <v>876</v>
      </c>
      <c r="D11" s="24" t="s">
        <v>34</v>
      </c>
      <c r="E11" s="13" t="s">
        <v>35</v>
      </c>
      <c r="F11" s="21" t="str">
        <f>CONCATENATE("Sở Xây dựng ",Table133[[#This Row],[Tỉnh/thành phố đầy đủ]])</f>
        <v>Sở Xây dựng Tỉnh Bình Dương</v>
      </c>
      <c r="G11" s="21" t="s">
        <v>876</v>
      </c>
      <c r="H11" s="20"/>
    </row>
    <row r="12" spans="1:8" ht="16.5" x14ac:dyDescent="0.25">
      <c r="A12" s="12">
        <v>44</v>
      </c>
      <c r="B12" s="3" t="s">
        <v>162</v>
      </c>
      <c r="C12" s="3" t="s">
        <v>877</v>
      </c>
      <c r="D12" s="24" t="s">
        <v>36</v>
      </c>
      <c r="E12" s="13" t="s">
        <v>37</v>
      </c>
      <c r="F12" s="21" t="str">
        <f>CONCATENATE("Sở Xây dựng ",Table133[[#This Row],[Tỉnh/thành phố đầy đủ]])</f>
        <v>Sở Xây dựng Tỉnh Bình Phước</v>
      </c>
      <c r="G12" s="21" t="s">
        <v>877</v>
      </c>
      <c r="H12" s="20"/>
    </row>
    <row r="13" spans="1:8" ht="16.5" x14ac:dyDescent="0.25">
      <c r="A13" s="12">
        <v>45</v>
      </c>
      <c r="B13" s="3" t="s">
        <v>162</v>
      </c>
      <c r="C13" s="3" t="s">
        <v>878</v>
      </c>
      <c r="D13" s="24" t="s">
        <v>38</v>
      </c>
      <c r="E13" s="13" t="s">
        <v>39</v>
      </c>
      <c r="F13" s="21" t="str">
        <f>CONCATENATE("Sở Xây dựng ",Table133[[#This Row],[Tỉnh/thành phố đầy đủ]])</f>
        <v>Sở Xây dựng Tỉnh Bình Thuận</v>
      </c>
      <c r="G13" s="21" t="s">
        <v>878</v>
      </c>
      <c r="H13" s="20"/>
    </row>
    <row r="14" spans="1:8" ht="16.5" x14ac:dyDescent="0.25">
      <c r="A14" s="12">
        <v>54</v>
      </c>
      <c r="B14" s="2" t="s">
        <v>163</v>
      </c>
      <c r="C14" s="3" t="s">
        <v>886</v>
      </c>
      <c r="D14" s="24" t="s">
        <v>40</v>
      </c>
      <c r="E14" s="13" t="s">
        <v>41</v>
      </c>
      <c r="F14" s="21" t="str">
        <f>CONCATENATE("Sở Xây dựng ",Table133[[#This Row],[Tỉnh/thành phố đầy đủ]])</f>
        <v>Sở Xây dựng Tỉnh Cà Mau</v>
      </c>
      <c r="G14" s="21" t="s">
        <v>886</v>
      </c>
      <c r="H14" s="20"/>
    </row>
    <row r="15" spans="1:8" ht="16.5" x14ac:dyDescent="0.25">
      <c r="A15" s="12">
        <v>55</v>
      </c>
      <c r="B15" s="2" t="s">
        <v>163</v>
      </c>
      <c r="C15" s="3" t="s">
        <v>899</v>
      </c>
      <c r="D15" s="24" t="s">
        <v>42</v>
      </c>
      <c r="E15" s="13" t="s">
        <v>43</v>
      </c>
      <c r="F15" s="21" t="str">
        <f>CONCATENATE("Sở Xây dựng ",Table133[[#This Row],[Tỉnh/thành phố đầy đủ]])</f>
        <v>Sở Xây dựng Thành phố Cần Thơ</v>
      </c>
      <c r="G15" s="21" t="s">
        <v>899</v>
      </c>
      <c r="H15" s="20"/>
    </row>
    <row r="16" spans="1:8" ht="16.5" x14ac:dyDescent="0.25">
      <c r="A16" s="12">
        <v>3</v>
      </c>
      <c r="B16" s="2" t="s">
        <v>157</v>
      </c>
      <c r="C16" s="3" t="s">
        <v>840</v>
      </c>
      <c r="D16" s="24" t="s">
        <v>44</v>
      </c>
      <c r="E16" s="13" t="s">
        <v>45</v>
      </c>
      <c r="F16" s="21" t="str">
        <f>CONCATENATE("Liên Sở: Xây dựng - Tài chính ",Table133[[#This Row],[Tỉnh/thành phố đầy đủ]])</f>
        <v>Liên Sở: Xây dựng - Tài chính Tỉnh Cao Bằng</v>
      </c>
      <c r="G16" s="21" t="s">
        <v>840</v>
      </c>
      <c r="H16" s="20"/>
    </row>
    <row r="17" spans="1:8" ht="16.5" x14ac:dyDescent="0.25">
      <c r="A17" s="12">
        <v>32</v>
      </c>
      <c r="B17" s="3" t="s">
        <v>161</v>
      </c>
      <c r="C17" s="3" t="s">
        <v>897</v>
      </c>
      <c r="D17" s="24" t="s">
        <v>46</v>
      </c>
      <c r="E17" s="13" t="s">
        <v>47</v>
      </c>
      <c r="F17" s="21" t="str">
        <f>CONCATENATE("Sở Xây dựng ",Table133[[#This Row],[Tỉnh/thành phố đầy đủ]])</f>
        <v>Sở Xây dựng Thành phố Đà Nẵng</v>
      </c>
      <c r="G17" s="21" t="s">
        <v>897</v>
      </c>
      <c r="H17" s="20"/>
    </row>
    <row r="18" spans="1:8" ht="16.5" x14ac:dyDescent="0.25">
      <c r="A18" s="12">
        <v>33</v>
      </c>
      <c r="B18" s="3" t="s">
        <v>161</v>
      </c>
      <c r="C18" s="3" t="s">
        <v>866</v>
      </c>
      <c r="D18" s="24" t="s">
        <v>48</v>
      </c>
      <c r="E18" s="13" t="s">
        <v>49</v>
      </c>
      <c r="F18" s="21" t="str">
        <f>CONCATENATE("Sở Xây dựng ",Table133[[#This Row],[Tỉnh/thành phố đầy đủ]])</f>
        <v>Sở Xây dựng Tỉnh Đắk Lắk</v>
      </c>
      <c r="G18" s="21" t="s">
        <v>866</v>
      </c>
      <c r="H18" s="20"/>
    </row>
    <row r="19" spans="1:8" ht="16.5" x14ac:dyDescent="0.25">
      <c r="A19" s="12">
        <v>34</v>
      </c>
      <c r="B19" s="3" t="s">
        <v>161</v>
      </c>
      <c r="C19" s="3" t="s">
        <v>867</v>
      </c>
      <c r="D19" s="24" t="s">
        <v>50</v>
      </c>
      <c r="E19" s="13" t="s">
        <v>51</v>
      </c>
      <c r="F19" s="21" t="str">
        <f>CONCATENATE("Sở Xây dựng ",Table133[[#This Row],[Tỉnh/thành phố đầy đủ]])</f>
        <v>Sở Xây dựng Tỉnh Đắk Nông</v>
      </c>
      <c r="G19" s="21" t="s">
        <v>867</v>
      </c>
      <c r="H19" s="20"/>
    </row>
    <row r="20" spans="1:8" ht="16.5" x14ac:dyDescent="0.25">
      <c r="A20" s="12">
        <v>8</v>
      </c>
      <c r="B20" s="3" t="s">
        <v>158</v>
      </c>
      <c r="C20" s="3" t="s">
        <v>844</v>
      </c>
      <c r="D20" s="24" t="s">
        <v>52</v>
      </c>
      <c r="E20" s="13" t="s">
        <v>53</v>
      </c>
      <c r="F20" s="21" t="str">
        <f>CONCATENATE("Sở Xây dựng ",Table133[[#This Row],[Tỉnh/thành phố đầy đủ]])</f>
        <v>Sở Xây dựng Tỉnh Điện Biên</v>
      </c>
      <c r="G20" s="21" t="s">
        <v>844</v>
      </c>
      <c r="H20" s="20"/>
    </row>
    <row r="21" spans="1:8" ht="16.5" x14ac:dyDescent="0.25">
      <c r="A21" s="12">
        <v>46</v>
      </c>
      <c r="B21" s="3" t="s">
        <v>162</v>
      </c>
      <c r="C21" s="3" t="s">
        <v>879</v>
      </c>
      <c r="D21" s="24" t="s">
        <v>54</v>
      </c>
      <c r="E21" s="13" t="s">
        <v>55</v>
      </c>
      <c r="F21" s="21" t="str">
        <f>CONCATENATE("Sở Xây dựng ",Table133[[#This Row],[Tỉnh/thành phố đầy đủ]])</f>
        <v>Sở Xây dựng Tỉnh Đồng Nai</v>
      </c>
      <c r="G21" s="21" t="s">
        <v>879</v>
      </c>
      <c r="H21" s="20"/>
    </row>
    <row r="22" spans="1:8" ht="16.5" x14ac:dyDescent="0.25">
      <c r="A22" s="12">
        <v>56</v>
      </c>
      <c r="B22" s="2" t="s">
        <v>163</v>
      </c>
      <c r="C22" s="3" t="s">
        <v>887</v>
      </c>
      <c r="D22" s="24" t="s">
        <v>56</v>
      </c>
      <c r="E22" s="13" t="s">
        <v>57</v>
      </c>
      <c r="F22" s="21" t="str">
        <f>CONCATENATE("Sở Xây dựng ",Table133[[#This Row],[Tỉnh/thành phố đầy đủ]])</f>
        <v>Sở Xây dựng Tỉnh Đồng Tháp</v>
      </c>
      <c r="G22" s="21" t="s">
        <v>887</v>
      </c>
      <c r="H22" s="20"/>
    </row>
    <row r="23" spans="1:8" ht="16.5" x14ac:dyDescent="0.25">
      <c r="A23" s="12">
        <v>35</v>
      </c>
      <c r="B23" s="3" t="s">
        <v>161</v>
      </c>
      <c r="C23" s="3" t="s">
        <v>868</v>
      </c>
      <c r="D23" s="24" t="s">
        <v>58</v>
      </c>
      <c r="E23" s="13" t="s">
        <v>59</v>
      </c>
      <c r="F23" s="21" t="str">
        <f>CONCATENATE("Liên Sở: Xây dựng - Tài chính ",Table133[[#This Row],[Tỉnh/thành phố đầy đủ]])</f>
        <v>Liên Sở: Xây dựng - Tài chính Tỉnh Gia Lai</v>
      </c>
      <c r="G23" s="21" t="s">
        <v>868</v>
      </c>
      <c r="H23" s="20"/>
    </row>
    <row r="24" spans="1:8" ht="16.5" x14ac:dyDescent="0.25">
      <c r="A24" s="12">
        <v>4</v>
      </c>
      <c r="B24" s="2" t="s">
        <v>157</v>
      </c>
      <c r="C24" s="3" t="s">
        <v>837</v>
      </c>
      <c r="D24" s="24" t="s">
        <v>60</v>
      </c>
      <c r="E24" s="13" t="s">
        <v>61</v>
      </c>
      <c r="F24" s="21" t="str">
        <f>CONCATENATE("Liên Sở: Xây dựng - Tài chính ",Table133[[#This Row],[Tỉnh/thành phố đầy đủ]])</f>
        <v>Liên Sở: Xây dựng - Tài chính Tỉnh Hà Giang</v>
      </c>
      <c r="G24" s="21" t="s">
        <v>837</v>
      </c>
      <c r="H24" s="20"/>
    </row>
    <row r="25" spans="1:8" ht="16.5" x14ac:dyDescent="0.25">
      <c r="A25" s="12">
        <v>16</v>
      </c>
      <c r="B25" s="3" t="s">
        <v>159</v>
      </c>
      <c r="C25" s="3" t="s">
        <v>852</v>
      </c>
      <c r="D25" s="24" t="s">
        <v>62</v>
      </c>
      <c r="E25" s="13" t="s">
        <v>63</v>
      </c>
      <c r="F25" s="21" t="str">
        <f>CONCATENATE("Sở Xây dựng ",Table133[[#This Row],[Tỉnh/thành phố đầy đủ]])</f>
        <v>Sở Xây dựng Tỉnh Hà Nam</v>
      </c>
      <c r="G25" s="21" t="s">
        <v>852</v>
      </c>
      <c r="H25" s="20" t="s">
        <v>941</v>
      </c>
    </row>
    <row r="26" spans="1:8" ht="16.5" x14ac:dyDescent="0.25">
      <c r="A26" s="12">
        <v>17</v>
      </c>
      <c r="B26" s="3" t="s">
        <v>159</v>
      </c>
      <c r="C26" s="3" t="s">
        <v>895</v>
      </c>
      <c r="D26" s="24" t="s">
        <v>64</v>
      </c>
      <c r="E26" s="13" t="s">
        <v>65</v>
      </c>
      <c r="F26" s="21" t="str">
        <f>CONCATENATE("Sở Xây dựng ",Table133[[#This Row],[Tỉnh/thành phố đầy đủ]])</f>
        <v>Sở Xây dựng Thành phố Hà Nội</v>
      </c>
      <c r="G26" s="21" t="s">
        <v>895</v>
      </c>
      <c r="H26" s="20" t="s">
        <v>938</v>
      </c>
    </row>
    <row r="27" spans="1:8" ht="16.5" x14ac:dyDescent="0.25">
      <c r="A27" s="12">
        <v>26</v>
      </c>
      <c r="B27" s="3" t="s">
        <v>160</v>
      </c>
      <c r="C27" s="3" t="s">
        <v>860</v>
      </c>
      <c r="D27" s="24" t="s">
        <v>66</v>
      </c>
      <c r="E27" s="13" t="s">
        <v>67</v>
      </c>
      <c r="F27" s="21" t="str">
        <f>CONCATENATE("Sở Xây dựng ",Table133[[#This Row],[Tỉnh/thành phố đầy đủ]])</f>
        <v>Sở Xây dựng Tỉnh Hà Tĩnh</v>
      </c>
      <c r="G27" s="21" t="s">
        <v>860</v>
      </c>
      <c r="H27" s="20"/>
    </row>
    <row r="28" spans="1:8" ht="16.5" x14ac:dyDescent="0.25">
      <c r="A28" s="12">
        <v>18</v>
      </c>
      <c r="B28" s="3" t="s">
        <v>159</v>
      </c>
      <c r="C28" s="3" t="s">
        <v>853</v>
      </c>
      <c r="D28" s="24" t="s">
        <v>68</v>
      </c>
      <c r="E28" s="13" t="s">
        <v>69</v>
      </c>
      <c r="F28" s="21" t="str">
        <f>CONCATENATE("Liên Sở: Xây dựng - Tài chính ",Table133[[#This Row],[Tỉnh/thành phố đầy đủ]])</f>
        <v>Liên Sở: Xây dựng - Tài chính Tỉnh Hải Dương</v>
      </c>
      <c r="G28" s="21" t="s">
        <v>853</v>
      </c>
      <c r="H28" s="20"/>
    </row>
    <row r="29" spans="1:8" ht="16.5" x14ac:dyDescent="0.25">
      <c r="A29" s="12">
        <v>19</v>
      </c>
      <c r="B29" s="3" t="s">
        <v>159</v>
      </c>
      <c r="C29" s="3" t="s">
        <v>896</v>
      </c>
      <c r="D29" s="24" t="s">
        <v>70</v>
      </c>
      <c r="E29" s="13" t="s">
        <v>71</v>
      </c>
      <c r="F29" s="21" t="str">
        <f>CONCATENATE("Sở Xây dựng ",Table133[[#This Row],[Tỉnh/thành phố đầy đủ]])</f>
        <v>Sở Xây dựng Thành phố Hải Phòng</v>
      </c>
      <c r="G29" s="21" t="s">
        <v>896</v>
      </c>
      <c r="H29" s="20" t="s">
        <v>940</v>
      </c>
    </row>
    <row r="30" spans="1:8" ht="16.5" x14ac:dyDescent="0.25">
      <c r="A30" s="12">
        <v>57</v>
      </c>
      <c r="B30" s="2" t="s">
        <v>163</v>
      </c>
      <c r="C30" s="3" t="s">
        <v>888</v>
      </c>
      <c r="D30" s="24" t="s">
        <v>72</v>
      </c>
      <c r="E30" s="13" t="s">
        <v>73</v>
      </c>
      <c r="F30" s="21" t="str">
        <f>CONCATENATE("Sở Xây dựng ",Table133[[#This Row],[Tỉnh/thành phố đầy đủ]])</f>
        <v>Sở Xây dựng Tỉnh Hậu Giang</v>
      </c>
      <c r="G30" s="21" t="s">
        <v>888</v>
      </c>
      <c r="H30" s="20"/>
    </row>
    <row r="31" spans="1:8" ht="33" x14ac:dyDescent="0.25">
      <c r="A31" s="12">
        <v>50</v>
      </c>
      <c r="B31" s="3" t="s">
        <v>162</v>
      </c>
      <c r="C31" s="3" t="s">
        <v>898</v>
      </c>
      <c r="D31" s="24" t="s">
        <v>74</v>
      </c>
      <c r="E31" s="13" t="s">
        <v>75</v>
      </c>
      <c r="F31" s="21" t="str">
        <f>CONCATENATE("Sở Xây dựng ",Table133[[#This Row],[Tỉnh/thành phố đầy đủ]])</f>
        <v>Sở Xây dựng Thành phố Hồ Chí Minh</v>
      </c>
      <c r="G31" s="21" t="s">
        <v>898</v>
      </c>
      <c r="H31" s="20"/>
    </row>
    <row r="32" spans="1:8" ht="16.5" x14ac:dyDescent="0.25">
      <c r="A32" s="12">
        <v>9</v>
      </c>
      <c r="B32" s="3" t="s">
        <v>158</v>
      </c>
      <c r="C32" s="3" t="s">
        <v>845</v>
      </c>
      <c r="D32" s="24" t="s">
        <v>76</v>
      </c>
      <c r="E32" s="13" t="s">
        <v>77</v>
      </c>
      <c r="F32" s="21" t="str">
        <f>CONCATENATE("Sở Xây dựng ",Table133[[#This Row],[Tỉnh/thành phố đầy đủ]])</f>
        <v>Sở Xây dựng Tỉnh Hòa Bình</v>
      </c>
      <c r="G32" s="21" t="s">
        <v>845</v>
      </c>
      <c r="H32" s="20"/>
    </row>
    <row r="33" spans="1:8" ht="16.5" x14ac:dyDescent="0.25">
      <c r="A33" s="12">
        <v>20</v>
      </c>
      <c r="B33" s="3" t="s">
        <v>159</v>
      </c>
      <c r="C33" s="3" t="s">
        <v>854</v>
      </c>
      <c r="D33" s="24" t="s">
        <v>78</v>
      </c>
      <c r="E33" s="13" t="s">
        <v>79</v>
      </c>
      <c r="F33" s="21" t="str">
        <f>CONCATENATE("Liên Sở: Xây dựng - Tài chính ",Table133[[#This Row],[Tỉnh/thành phố đầy đủ]])</f>
        <v>Liên Sở: Xây dựng - Tài chính Tỉnh Hưng Yên</v>
      </c>
      <c r="G33" s="21" t="s">
        <v>854</v>
      </c>
      <c r="H33" s="20"/>
    </row>
    <row r="34" spans="1:8" ht="16.5" x14ac:dyDescent="0.25">
      <c r="A34" s="12">
        <v>36</v>
      </c>
      <c r="B34" s="3" t="s">
        <v>161</v>
      </c>
      <c r="C34" s="3" t="s">
        <v>869</v>
      </c>
      <c r="D34" s="24" t="s">
        <v>80</v>
      </c>
      <c r="E34" s="13" t="s">
        <v>81</v>
      </c>
      <c r="F34" s="21" t="str">
        <f>CONCATENATE("Sở Xây dựng ",Table133[[#This Row],[Tỉnh/thành phố đầy đủ]])</f>
        <v>Sở Xây dựng Tỉnh Khánh Hòa</v>
      </c>
      <c r="G34" s="21" t="s">
        <v>869</v>
      </c>
      <c r="H34" s="20"/>
    </row>
    <row r="35" spans="1:8" ht="16.5" x14ac:dyDescent="0.25">
      <c r="A35" s="12">
        <v>58</v>
      </c>
      <c r="B35" s="2" t="s">
        <v>163</v>
      </c>
      <c r="C35" s="3" t="s">
        <v>889</v>
      </c>
      <c r="D35" s="24" t="s">
        <v>82</v>
      </c>
      <c r="E35" s="13" t="s">
        <v>83</v>
      </c>
      <c r="F35" s="21" t="str">
        <f>CONCATENATE("Sở Xây dựng ",Table133[[#This Row],[Tỉnh/thành phố đầy đủ]])</f>
        <v>Sở Xây dựng Tỉnh Kiên Giang</v>
      </c>
      <c r="G35" s="21" t="s">
        <v>889</v>
      </c>
      <c r="H35" s="20"/>
    </row>
    <row r="36" spans="1:8" ht="16.5" x14ac:dyDescent="0.25">
      <c r="A36" s="12">
        <v>37</v>
      </c>
      <c r="B36" s="3" t="s">
        <v>161</v>
      </c>
      <c r="C36" s="3" t="s">
        <v>870</v>
      </c>
      <c r="D36" s="24" t="s">
        <v>84</v>
      </c>
      <c r="E36" s="13" t="s">
        <v>85</v>
      </c>
      <c r="F36" s="21" t="str">
        <f>CONCATENATE("Sở Xây dựng ",Table133[[#This Row],[Tỉnh/thành phố đầy đủ]])</f>
        <v>Sở Xây dựng Tỉnh Kon Tum</v>
      </c>
      <c r="G36" s="21" t="s">
        <v>870</v>
      </c>
      <c r="H36" s="20"/>
    </row>
    <row r="37" spans="1:8" ht="16.5" x14ac:dyDescent="0.25">
      <c r="A37" s="12">
        <v>10</v>
      </c>
      <c r="B37" s="3" t="s">
        <v>158</v>
      </c>
      <c r="C37" s="3" t="s">
        <v>846</v>
      </c>
      <c r="D37" s="24" t="s">
        <v>86</v>
      </c>
      <c r="E37" s="13" t="s">
        <v>87</v>
      </c>
      <c r="F37" s="21" t="str">
        <f>CONCATENATE("Sở Xây dựng ",Table133[[#This Row],[Tỉnh/thành phố đầy đủ]])</f>
        <v>Sở Xây dựng Tỉnh Lai Châu</v>
      </c>
      <c r="G37" s="21" t="s">
        <v>846</v>
      </c>
      <c r="H37" s="20"/>
    </row>
    <row r="38" spans="1:8" ht="16.5" x14ac:dyDescent="0.25">
      <c r="A38" s="12">
        <v>47</v>
      </c>
      <c r="B38" s="3" t="s">
        <v>162</v>
      </c>
      <c r="C38" s="3" t="s">
        <v>880</v>
      </c>
      <c r="D38" s="24" t="s">
        <v>88</v>
      </c>
      <c r="E38" s="13" t="s">
        <v>89</v>
      </c>
      <c r="F38" s="21" t="str">
        <f>CONCATENATE("Sở Xây dựng ",Table133[[#This Row],[Tỉnh/thành phố đầy đủ]])</f>
        <v>Sở Xây dựng Tỉnh Lâm Đồng</v>
      </c>
      <c r="G38" s="21" t="s">
        <v>880</v>
      </c>
      <c r="H38" s="20"/>
    </row>
    <row r="39" spans="1:8" ht="16.5" x14ac:dyDescent="0.25">
      <c r="A39" s="12">
        <v>5</v>
      </c>
      <c r="B39" s="2" t="s">
        <v>157</v>
      </c>
      <c r="C39" s="3" t="s">
        <v>841</v>
      </c>
      <c r="D39" s="24" t="s">
        <v>90</v>
      </c>
      <c r="E39" s="13" t="s">
        <v>91</v>
      </c>
      <c r="F39" s="21" t="str">
        <f>CONCATENATE("Sở Xây dựng ",Table133[[#This Row],[Tỉnh/thành phố đầy đủ]])</f>
        <v>Sở Xây dựng Tỉnh Lạng Sơn</v>
      </c>
      <c r="G39" s="21" t="s">
        <v>841</v>
      </c>
      <c r="H39" s="20"/>
    </row>
    <row r="40" spans="1:8" ht="16.5" x14ac:dyDescent="0.25">
      <c r="A40" s="12">
        <v>11</v>
      </c>
      <c r="B40" s="3" t="s">
        <v>158</v>
      </c>
      <c r="C40" s="3" t="s">
        <v>847</v>
      </c>
      <c r="D40" s="24" t="s">
        <v>92</v>
      </c>
      <c r="E40" s="13" t="s">
        <v>93</v>
      </c>
      <c r="F40" s="21" t="str">
        <f>CONCATENATE("Sở Giao thông vận tải - Xây dựng ",Table133[[#This Row],[Tỉnh/thành phố đầy đủ]])</f>
        <v>Sở Giao thông vận tải - Xây dựng Tỉnh Lào Cai</v>
      </c>
      <c r="G40" s="21" t="s">
        <v>847</v>
      </c>
      <c r="H40" s="20"/>
    </row>
    <row r="41" spans="1:8" ht="33" x14ac:dyDescent="0.25">
      <c r="A41" s="12">
        <v>59</v>
      </c>
      <c r="B41" s="3" t="s">
        <v>163</v>
      </c>
      <c r="C41" s="3" t="s">
        <v>890</v>
      </c>
      <c r="D41" s="24" t="s">
        <v>94</v>
      </c>
      <c r="E41" s="13" t="s">
        <v>95</v>
      </c>
      <c r="F41" s="21" t="str">
        <f>CONCATENATE("Sở Xây dựng ",Table133[[#This Row],[Tỉnh/thành phố đầy đủ]])</f>
        <v>Sở Xây dựng Tỉnh Long An</v>
      </c>
      <c r="G41" s="21" t="s">
        <v>890</v>
      </c>
      <c r="H41" s="20"/>
    </row>
    <row r="42" spans="1:8" ht="16.5" x14ac:dyDescent="0.25">
      <c r="A42" s="12">
        <v>21</v>
      </c>
      <c r="B42" s="3" t="s">
        <v>159</v>
      </c>
      <c r="C42" s="3" t="s">
        <v>855</v>
      </c>
      <c r="D42" s="24" t="s">
        <v>96</v>
      </c>
      <c r="E42" s="13" t="s">
        <v>97</v>
      </c>
      <c r="F42" s="21" t="str">
        <f>CONCATENATE("Sở Xây dựng ",Table133[[#This Row],[Tỉnh/thành phố đầy đủ]])</f>
        <v>Sở Xây dựng Tỉnh Nam Định</v>
      </c>
      <c r="G42" s="21" t="s">
        <v>855</v>
      </c>
      <c r="H42" s="20" t="s">
        <v>944</v>
      </c>
    </row>
    <row r="43" spans="1:8" ht="16.5" x14ac:dyDescent="0.25">
      <c r="A43" s="12">
        <v>27</v>
      </c>
      <c r="B43" s="3" t="s">
        <v>160</v>
      </c>
      <c r="C43" s="3" t="s">
        <v>861</v>
      </c>
      <c r="D43" s="24" t="s">
        <v>98</v>
      </c>
      <c r="E43" s="13" t="s">
        <v>99</v>
      </c>
      <c r="F43" s="21" t="str">
        <f>CONCATENATE("Liên Sở: Xây dựng - Tài chính ",Table133[[#This Row],[Tỉnh/thành phố đầy đủ]])</f>
        <v>Liên Sở: Xây dựng - Tài chính Tỉnh Nghệ An</v>
      </c>
      <c r="G43" s="21" t="s">
        <v>861</v>
      </c>
      <c r="H43" s="20"/>
    </row>
    <row r="44" spans="1:8" ht="16.5" x14ac:dyDescent="0.25">
      <c r="A44" s="12">
        <v>22</v>
      </c>
      <c r="B44" s="3" t="s">
        <v>159</v>
      </c>
      <c r="C44" s="3" t="s">
        <v>856</v>
      </c>
      <c r="D44" s="24" t="s">
        <v>100</v>
      </c>
      <c r="E44" s="13" t="s">
        <v>101</v>
      </c>
      <c r="F44" s="21" t="str">
        <f>CONCATENATE("Sở Xây dựng ",Table133[[#This Row],[Tỉnh/thành phố đầy đủ]])</f>
        <v>Sở Xây dựng Tỉnh Ninh Bình</v>
      </c>
      <c r="G44" s="21" t="s">
        <v>856</v>
      </c>
      <c r="H44" s="20"/>
    </row>
    <row r="45" spans="1:8" ht="16.5" x14ac:dyDescent="0.25">
      <c r="A45" s="12">
        <v>48</v>
      </c>
      <c r="B45" s="3" t="s">
        <v>162</v>
      </c>
      <c r="C45" s="3" t="s">
        <v>881</v>
      </c>
      <c r="D45" s="24" t="s">
        <v>102</v>
      </c>
      <c r="E45" s="13" t="s">
        <v>103</v>
      </c>
      <c r="F45" s="21" t="str">
        <f>CONCATENATE("Sở Xây dựng ",Table133[[#This Row],[Tỉnh/thành phố đầy đủ]])</f>
        <v>Sở Xây dựng Tỉnh Ninh Thuận</v>
      </c>
      <c r="G45" s="21" t="s">
        <v>881</v>
      </c>
      <c r="H45" s="20"/>
    </row>
    <row r="46" spans="1:8" ht="16.5" x14ac:dyDescent="0.25">
      <c r="A46" s="12">
        <v>12</v>
      </c>
      <c r="B46" s="3" t="s">
        <v>158</v>
      </c>
      <c r="C46" s="3" t="s">
        <v>848</v>
      </c>
      <c r="D46" s="24" t="s">
        <v>104</v>
      </c>
      <c r="E46" s="13" t="s">
        <v>105</v>
      </c>
      <c r="F46" s="21" t="str">
        <f>CONCATENATE("Liên Sở: Xây dựng - Tài chính ",Table133[[#This Row],[Tỉnh/thành phố đầy đủ]])</f>
        <v>Liên Sở: Xây dựng - Tài chính Tỉnh Phú Thọ</v>
      </c>
      <c r="G46" s="21" t="s">
        <v>848</v>
      </c>
      <c r="H46" s="20"/>
    </row>
    <row r="47" spans="1:8" ht="16.5" x14ac:dyDescent="0.25">
      <c r="A47" s="12">
        <v>38</v>
      </c>
      <c r="B47" s="3" t="s">
        <v>161</v>
      </c>
      <c r="C47" s="3" t="s">
        <v>871</v>
      </c>
      <c r="D47" s="24" t="s">
        <v>106</v>
      </c>
      <c r="E47" s="13" t="s">
        <v>107</v>
      </c>
      <c r="F47" s="21" t="str">
        <f>CONCATENATE("Sở Xây dựng ",Table133[[#This Row],[Tỉnh/thành phố đầy đủ]])</f>
        <v>Sở Xây dựng Tỉnh Phú Yên</v>
      </c>
      <c r="G47" s="21" t="s">
        <v>871</v>
      </c>
      <c r="H47" s="20" t="s">
        <v>942</v>
      </c>
    </row>
    <row r="48" spans="1:8" ht="16.5" x14ac:dyDescent="0.25">
      <c r="A48" s="12">
        <v>28</v>
      </c>
      <c r="B48" s="3" t="s">
        <v>160</v>
      </c>
      <c r="C48" s="3" t="s">
        <v>862</v>
      </c>
      <c r="D48" s="24" t="s">
        <v>108</v>
      </c>
      <c r="E48" s="13" t="s">
        <v>109</v>
      </c>
      <c r="F48" s="21" t="str">
        <f>CONCATENATE("Liên Sở: Xây dựng - Tài chính ",Table133[[#This Row],[Tỉnh/thành phố đầy đủ]])</f>
        <v>Liên Sở: Xây dựng - Tài chính Tỉnh Quảng Bình</v>
      </c>
      <c r="G48" s="21" t="s">
        <v>862</v>
      </c>
      <c r="H48" s="20"/>
    </row>
    <row r="49" spans="1:8" ht="16.5" x14ac:dyDescent="0.25">
      <c r="A49" s="12">
        <v>39</v>
      </c>
      <c r="B49" s="3" t="s">
        <v>161</v>
      </c>
      <c r="C49" s="3" t="s">
        <v>872</v>
      </c>
      <c r="D49" s="24" t="s">
        <v>110</v>
      </c>
      <c r="E49" s="13" t="s">
        <v>111</v>
      </c>
      <c r="F49" s="21" t="str">
        <f>CONCATENATE("Sở Xây dựng ",Table133[[#This Row],[Tỉnh/thành phố đầy đủ]])</f>
        <v>Sở Xây dựng Tỉnh Quảng Nam</v>
      </c>
      <c r="G49" s="21" t="s">
        <v>872</v>
      </c>
      <c r="H49" s="20"/>
    </row>
    <row r="50" spans="1:8" ht="16.5" x14ac:dyDescent="0.25">
      <c r="A50" s="12">
        <v>40</v>
      </c>
      <c r="B50" s="3" t="s">
        <v>161</v>
      </c>
      <c r="C50" s="3" t="s">
        <v>873</v>
      </c>
      <c r="D50" s="24" t="s">
        <v>112</v>
      </c>
      <c r="E50" s="13" t="s">
        <v>113</v>
      </c>
      <c r="F50" s="21" t="str">
        <f>CONCATENATE("Sở Xây dựng ",Table133[[#This Row],[Tỉnh/thành phố đầy đủ]])</f>
        <v>Sở Xây dựng Tỉnh Quảng Ngãi</v>
      </c>
      <c r="G50" s="21" t="s">
        <v>873</v>
      </c>
      <c r="H50" s="20"/>
    </row>
    <row r="51" spans="1:8" ht="16.5" x14ac:dyDescent="0.25">
      <c r="A51" s="12">
        <v>23</v>
      </c>
      <c r="B51" s="3" t="s">
        <v>159</v>
      </c>
      <c r="C51" s="3" t="s">
        <v>857</v>
      </c>
      <c r="D51" s="24" t="s">
        <v>114</v>
      </c>
      <c r="E51" s="13" t="s">
        <v>115</v>
      </c>
      <c r="F51" s="21" t="str">
        <f>CONCATENATE("Sở Xây dựng ",Table133[[#This Row],[Tỉnh/thành phố đầy đủ]])</f>
        <v>Sở Xây dựng Tỉnh Quảng Ninh</v>
      </c>
      <c r="G51" s="21" t="s">
        <v>857</v>
      </c>
      <c r="H51" s="20"/>
    </row>
    <row r="52" spans="1:8" ht="16.5" x14ac:dyDescent="0.25">
      <c r="A52" s="12">
        <v>29</v>
      </c>
      <c r="B52" s="3" t="s">
        <v>160</v>
      </c>
      <c r="C52" s="3" t="s">
        <v>863</v>
      </c>
      <c r="D52" s="24" t="s">
        <v>116</v>
      </c>
      <c r="E52" s="13" t="s">
        <v>117</v>
      </c>
      <c r="F52" s="21" t="str">
        <f>CONCATENATE("Liên Sở: Xây dựng - Tài chính ",Table133[[#This Row],[Tỉnh/thành phố đầy đủ]])</f>
        <v>Liên Sở: Xây dựng - Tài chính Tỉnh Quảng Trị</v>
      </c>
      <c r="G52" s="21" t="s">
        <v>863</v>
      </c>
      <c r="H52" s="20"/>
    </row>
    <row r="53" spans="1:8" ht="16.5" x14ac:dyDescent="0.25">
      <c r="A53" s="12">
        <v>60</v>
      </c>
      <c r="B53" s="2" t="s">
        <v>163</v>
      </c>
      <c r="C53" s="3" t="s">
        <v>891</v>
      </c>
      <c r="D53" s="24" t="s">
        <v>118</v>
      </c>
      <c r="E53" s="13" t="s">
        <v>119</v>
      </c>
      <c r="F53" s="21" t="str">
        <f>CONCATENATE("Sở Xây dựng ",Table133[[#This Row],[Tỉnh/thành phố đầy đủ]])</f>
        <v>Sở Xây dựng Tỉnh Sóc Trăng</v>
      </c>
      <c r="G53" s="21" t="s">
        <v>891</v>
      </c>
      <c r="H53" s="20"/>
    </row>
    <row r="54" spans="1:8" ht="16.5" x14ac:dyDescent="0.25">
      <c r="A54" s="12">
        <v>13</v>
      </c>
      <c r="B54" s="3" t="s">
        <v>158</v>
      </c>
      <c r="C54" s="3" t="s">
        <v>849</v>
      </c>
      <c r="D54" s="24" t="s">
        <v>120</v>
      </c>
      <c r="E54" s="13" t="s">
        <v>121</v>
      </c>
      <c r="F54" s="21" t="str">
        <f>CONCATENATE("Sở Xây dựng ",Table133[[#This Row],[Tỉnh/thành phố đầy đủ]])</f>
        <v>Sở Xây dựng Tỉnh Sơn La</v>
      </c>
      <c r="G54" s="21" t="s">
        <v>849</v>
      </c>
      <c r="H54" s="20"/>
    </row>
    <row r="55" spans="1:8" ht="16.5" x14ac:dyDescent="0.25">
      <c r="A55" s="12">
        <v>49</v>
      </c>
      <c r="B55" s="3" t="s">
        <v>162</v>
      </c>
      <c r="C55" s="3" t="s">
        <v>882</v>
      </c>
      <c r="D55" s="24" t="s">
        <v>122</v>
      </c>
      <c r="E55" s="13" t="s">
        <v>123</v>
      </c>
      <c r="F55" s="21" t="str">
        <f>CONCATENATE("Liên Sở: Xây dựng - Tài chính ",Table133[[#This Row],[Tỉnh/thành phố đầy đủ]])</f>
        <v>Liên Sở: Xây dựng - Tài chính Tỉnh Tây Ninh</v>
      </c>
      <c r="G55" s="21" t="s">
        <v>882</v>
      </c>
      <c r="H55" s="20"/>
    </row>
    <row r="56" spans="1:8" ht="16.5" x14ac:dyDescent="0.25">
      <c r="A56" s="12">
        <v>24</v>
      </c>
      <c r="B56" s="3" t="s">
        <v>159</v>
      </c>
      <c r="C56" s="3" t="s">
        <v>858</v>
      </c>
      <c r="D56" s="24" t="s">
        <v>124</v>
      </c>
      <c r="E56" s="13" t="s">
        <v>125</v>
      </c>
      <c r="F56" s="21" t="str">
        <f>CONCATENATE("Liên Sở: Xây dựng - Tài chính ",Table133[[#This Row],[Tỉnh/thành phố đầy đủ]])</f>
        <v>Liên Sở: Xây dựng - Tài chính Tỉnh Thái Bình</v>
      </c>
      <c r="G56" s="21" t="s">
        <v>858</v>
      </c>
      <c r="H56" s="20"/>
    </row>
    <row r="57" spans="1:8" ht="16.5" x14ac:dyDescent="0.25">
      <c r="A57" s="12">
        <v>6</v>
      </c>
      <c r="B57" s="2" t="s">
        <v>157</v>
      </c>
      <c r="C57" s="3" t="s">
        <v>842</v>
      </c>
      <c r="D57" s="24" t="s">
        <v>126</v>
      </c>
      <c r="E57" s="13" t="s">
        <v>127</v>
      </c>
      <c r="F57" s="21" t="str">
        <f>CONCATENATE("Liên Sở: Xây dựng - Tài chính ",Table133[[#This Row],[Tỉnh/thành phố đầy đủ]])</f>
        <v>Liên Sở: Xây dựng - Tài chính Tỉnh Thái Nguyên</v>
      </c>
      <c r="G57" s="21" t="s">
        <v>842</v>
      </c>
      <c r="H57" s="20"/>
    </row>
    <row r="58" spans="1:8" ht="16.5" x14ac:dyDescent="0.25">
      <c r="A58" s="12">
        <v>30</v>
      </c>
      <c r="B58" s="3" t="s">
        <v>160</v>
      </c>
      <c r="C58" s="14" t="s">
        <v>864</v>
      </c>
      <c r="D58" s="25" t="s">
        <v>128</v>
      </c>
      <c r="E58" s="13" t="s">
        <v>129</v>
      </c>
      <c r="F58" s="21" t="str">
        <f>CONCATENATE("Liên Sở: Xây dựng - Tài chính ",Table133[[#This Row],[Tỉnh/thành phố đầy đủ]])</f>
        <v>Liên Sở: Xây dựng - Tài chính Tỉnh Thanh Hóa</v>
      </c>
      <c r="G58" s="21" t="s">
        <v>864</v>
      </c>
      <c r="H58" s="20" t="s">
        <v>943</v>
      </c>
    </row>
    <row r="59" spans="1:8" ht="16.5" x14ac:dyDescent="0.25">
      <c r="A59" s="12">
        <v>41</v>
      </c>
      <c r="B59" s="3" t="s">
        <v>161</v>
      </c>
      <c r="C59" s="3" t="s">
        <v>874</v>
      </c>
      <c r="D59" s="24" t="s">
        <v>130</v>
      </c>
      <c r="E59" s="13" t="s">
        <v>131</v>
      </c>
      <c r="F59" s="21" t="str">
        <f>CONCATENATE("Liên Sở: Xây dựng - Tài chính ",Table133[[#This Row],[Tỉnh/thành phố đầy đủ]])</f>
        <v>Liên Sở: Xây dựng - Tài chính Tỉnh Thừa Thiên Huế</v>
      </c>
      <c r="G59" s="21" t="s">
        <v>874</v>
      </c>
      <c r="H59" s="20"/>
    </row>
    <row r="60" spans="1:8" ht="16.5" x14ac:dyDescent="0.25">
      <c r="A60" s="12">
        <v>61</v>
      </c>
      <c r="B60" s="2" t="s">
        <v>163</v>
      </c>
      <c r="C60" s="3" t="s">
        <v>892</v>
      </c>
      <c r="D60" s="24" t="s">
        <v>132</v>
      </c>
      <c r="E60" s="13" t="s">
        <v>133</v>
      </c>
      <c r="F60" s="21" t="str">
        <f>CONCATENATE("Sở Xây dựng ",Table133[[#This Row],[Tỉnh/thành phố đầy đủ]])</f>
        <v>Sở Xây dựng Tỉnh Tiền Giang</v>
      </c>
      <c r="G60" s="21" t="s">
        <v>892</v>
      </c>
      <c r="H60" s="20"/>
    </row>
    <row r="61" spans="1:8" ht="16.5" x14ac:dyDescent="0.25">
      <c r="A61" s="12">
        <v>62</v>
      </c>
      <c r="B61" s="2" t="s">
        <v>163</v>
      </c>
      <c r="C61" s="3" t="s">
        <v>893</v>
      </c>
      <c r="D61" s="24" t="s">
        <v>134</v>
      </c>
      <c r="E61" s="13" t="s">
        <v>135</v>
      </c>
      <c r="F61" s="21" t="str">
        <f>CONCATENATE("Sở Xây dựng ",Table133[[#This Row],[Tỉnh/thành phố đầy đủ]])</f>
        <v>Sở Xây dựng Tỉnh Trà Vinh</v>
      </c>
      <c r="G61" s="21" t="s">
        <v>893</v>
      </c>
      <c r="H61" s="20"/>
    </row>
    <row r="62" spans="1:8" ht="16.5" x14ac:dyDescent="0.25">
      <c r="A62" s="12">
        <v>7</v>
      </c>
      <c r="B62" s="2" t="s">
        <v>157</v>
      </c>
      <c r="C62" s="3" t="s">
        <v>843</v>
      </c>
      <c r="D62" s="24" t="s">
        <v>136</v>
      </c>
      <c r="E62" s="13" t="s">
        <v>137</v>
      </c>
      <c r="F62" s="21" t="str">
        <f>CONCATENATE("Liên Sở: Xây dựng - Tài chính ",Table133[[#This Row],[Tỉnh/thành phố đầy đủ]])</f>
        <v>Liên Sở: Xây dựng - Tài chính Tỉnh Tuyên Quang</v>
      </c>
      <c r="G62" s="21" t="s">
        <v>843</v>
      </c>
      <c r="H62" s="20"/>
    </row>
    <row r="63" spans="1:8" ht="16.5" x14ac:dyDescent="0.25">
      <c r="A63" s="12">
        <v>63</v>
      </c>
      <c r="B63" s="2" t="s">
        <v>163</v>
      </c>
      <c r="C63" s="3" t="s">
        <v>894</v>
      </c>
      <c r="D63" s="24" t="s">
        <v>138</v>
      </c>
      <c r="E63" s="13" t="s">
        <v>139</v>
      </c>
      <c r="F63" s="21" t="str">
        <f>CONCATENATE("Liên Sở: Xây dựng - Tài chính ",Table133[[#This Row],[Tỉnh/thành phố đầy đủ]])</f>
        <v>Liên Sở: Xây dựng - Tài chính Tỉnh Vĩnh Long</v>
      </c>
      <c r="G63" s="21" t="s">
        <v>894</v>
      </c>
      <c r="H63" s="20"/>
    </row>
    <row r="64" spans="1:8" ht="16.5" x14ac:dyDescent="0.25">
      <c r="A64" s="12">
        <v>25</v>
      </c>
      <c r="B64" s="3" t="s">
        <v>159</v>
      </c>
      <c r="C64" s="3" t="s">
        <v>859</v>
      </c>
      <c r="D64" s="24" t="s">
        <v>140</v>
      </c>
      <c r="E64" s="13" t="s">
        <v>141</v>
      </c>
      <c r="F64" s="21" t="str">
        <f>CONCATENATE("Sở Xây dựng ",Table133[[#This Row],[Tỉnh/thành phố đầy đủ]])</f>
        <v>Sở Xây dựng Tỉnh Vĩnh Phúc</v>
      </c>
      <c r="G64" s="21" t="s">
        <v>859</v>
      </c>
      <c r="H64" s="20"/>
    </row>
    <row r="65" spans="1:8" ht="16.5" x14ac:dyDescent="0.25">
      <c r="A65" s="15">
        <v>14</v>
      </c>
      <c r="B65" s="4" t="s">
        <v>158</v>
      </c>
      <c r="C65" s="4" t="s">
        <v>850</v>
      </c>
      <c r="D65" s="26" t="s">
        <v>142</v>
      </c>
      <c r="E65" s="16" t="s">
        <v>143</v>
      </c>
      <c r="F65" s="21" t="str">
        <f>CONCATENATE("Sở Xây dựng ",Table133[[#This Row],[Tỉnh/thành phố đầy đủ]])</f>
        <v>Sở Xây dựng Tỉnh Yên Bái</v>
      </c>
      <c r="G65" s="21" t="s">
        <v>850</v>
      </c>
      <c r="H65" s="20"/>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800"/>
  <sheetViews>
    <sheetView topLeftCell="A723" workbookViewId="0">
      <selection activeCell="C735" sqref="C735"/>
    </sheetView>
  </sheetViews>
  <sheetFormatPr defaultColWidth="8.7109375" defaultRowHeight="12.75" x14ac:dyDescent="0.2"/>
  <cols>
    <col min="1" max="1" width="19.28515625" style="1" bestFit="1" customWidth="1"/>
    <col min="2" max="2" width="10.28515625" style="1" customWidth="1"/>
    <col min="3" max="3" width="30.85546875" style="1" customWidth="1"/>
    <col min="4" max="4" width="43" style="1" customWidth="1"/>
    <col min="5" max="5" width="8.7109375" style="1"/>
    <col min="6" max="6" width="17.42578125" style="1" customWidth="1"/>
    <col min="7" max="16384" width="8.7109375" style="1"/>
  </cols>
  <sheetData>
    <row r="2" spans="1:4" x14ac:dyDescent="0.2">
      <c r="A2" s="17" t="s">
        <v>164</v>
      </c>
      <c r="B2" s="17" t="s">
        <v>156</v>
      </c>
      <c r="C2" s="17" t="s">
        <v>165</v>
      </c>
      <c r="D2" s="17" t="s">
        <v>17</v>
      </c>
    </row>
    <row r="3" spans="1:4" ht="33" x14ac:dyDescent="0.25">
      <c r="A3" s="3" t="s">
        <v>42</v>
      </c>
      <c r="B3" s="3" t="s">
        <v>43</v>
      </c>
      <c r="C3" s="3" t="s">
        <v>42</v>
      </c>
      <c r="D3" s="2"/>
    </row>
    <row r="4" spans="1:4" ht="33" x14ac:dyDescent="0.25">
      <c r="A4" s="3" t="s">
        <v>42</v>
      </c>
      <c r="B4" s="3" t="s">
        <v>43</v>
      </c>
      <c r="C4" s="2" t="s">
        <v>803</v>
      </c>
      <c r="D4" s="63"/>
    </row>
    <row r="5" spans="1:4" ht="33" x14ac:dyDescent="0.25">
      <c r="A5" s="3" t="s">
        <v>42</v>
      </c>
      <c r="B5" s="3" t="s">
        <v>43</v>
      </c>
      <c r="C5" s="2" t="s">
        <v>506</v>
      </c>
      <c r="D5" s="2"/>
    </row>
    <row r="6" spans="1:4" ht="33" x14ac:dyDescent="0.25">
      <c r="A6" s="3" t="s">
        <v>42</v>
      </c>
      <c r="B6" s="3" t="s">
        <v>43</v>
      </c>
      <c r="C6" s="2" t="s">
        <v>804</v>
      </c>
      <c r="D6" s="2"/>
    </row>
    <row r="7" spans="1:4" ht="33" x14ac:dyDescent="0.25">
      <c r="A7" s="3" t="s">
        <v>42</v>
      </c>
      <c r="B7" s="3" t="s">
        <v>43</v>
      </c>
      <c r="C7" s="2" t="s">
        <v>554</v>
      </c>
      <c r="D7" s="2"/>
    </row>
    <row r="8" spans="1:4" ht="33" x14ac:dyDescent="0.25">
      <c r="A8" s="3" t="s">
        <v>42</v>
      </c>
      <c r="B8" s="3" t="s">
        <v>43</v>
      </c>
      <c r="C8" s="2" t="s">
        <v>800</v>
      </c>
      <c r="D8" s="2"/>
    </row>
    <row r="9" spans="1:4" ht="33" x14ac:dyDescent="0.25">
      <c r="A9" s="3" t="s">
        <v>42</v>
      </c>
      <c r="B9" s="3" t="s">
        <v>43</v>
      </c>
      <c r="C9" s="2" t="s">
        <v>801</v>
      </c>
      <c r="D9" s="2"/>
    </row>
    <row r="10" spans="1:4" ht="33" x14ac:dyDescent="0.25">
      <c r="A10" s="3" t="s">
        <v>42</v>
      </c>
      <c r="B10" s="3" t="s">
        <v>43</v>
      </c>
      <c r="C10" s="2" t="s">
        <v>798</v>
      </c>
      <c r="D10" s="2" t="s">
        <v>798</v>
      </c>
    </row>
    <row r="11" spans="1:4" ht="33" x14ac:dyDescent="0.25">
      <c r="A11" s="3" t="s">
        <v>42</v>
      </c>
      <c r="B11" s="3" t="s">
        <v>43</v>
      </c>
      <c r="C11" s="2" t="s">
        <v>799</v>
      </c>
      <c r="D11" s="2"/>
    </row>
    <row r="12" spans="1:4" ht="33" x14ac:dyDescent="0.25">
      <c r="A12" s="3" t="s">
        <v>42</v>
      </c>
      <c r="B12" s="3" t="s">
        <v>43</v>
      </c>
      <c r="C12" s="2" t="s">
        <v>802</v>
      </c>
      <c r="D12" s="2"/>
    </row>
    <row r="13" spans="1:4" ht="33" x14ac:dyDescent="0.25">
      <c r="A13" s="3" t="s">
        <v>46</v>
      </c>
      <c r="B13" s="3" t="s">
        <v>47</v>
      </c>
      <c r="C13" s="3" t="s">
        <v>46</v>
      </c>
      <c r="D13" s="2"/>
    </row>
    <row r="14" spans="1:4" ht="33" x14ac:dyDescent="0.25">
      <c r="A14" s="3" t="s">
        <v>46</v>
      </c>
      <c r="B14" s="3" t="s">
        <v>47</v>
      </c>
      <c r="C14" s="2" t="s">
        <v>520</v>
      </c>
      <c r="D14" s="63"/>
    </row>
    <row r="15" spans="1:4" ht="33" x14ac:dyDescent="0.25">
      <c r="A15" s="3" t="s">
        <v>46</v>
      </c>
      <c r="B15" s="3" t="s">
        <v>47</v>
      </c>
      <c r="C15" s="2" t="s">
        <v>521</v>
      </c>
      <c r="D15" s="2"/>
    </row>
    <row r="16" spans="1:4" ht="33" x14ac:dyDescent="0.25">
      <c r="A16" s="3" t="s">
        <v>46</v>
      </c>
      <c r="B16" s="3" t="s">
        <v>47</v>
      </c>
      <c r="C16" s="2" t="s">
        <v>519</v>
      </c>
      <c r="D16" s="2"/>
    </row>
    <row r="17" spans="1:4" ht="33" x14ac:dyDescent="0.25">
      <c r="A17" s="3" t="s">
        <v>46</v>
      </c>
      <c r="B17" s="3" t="s">
        <v>47</v>
      </c>
      <c r="C17" s="2" t="s">
        <v>515</v>
      </c>
      <c r="D17" s="2"/>
    </row>
    <row r="18" spans="1:4" ht="33" x14ac:dyDescent="0.25">
      <c r="A18" s="3" t="s">
        <v>46</v>
      </c>
      <c r="B18" s="3" t="s">
        <v>47</v>
      </c>
      <c r="C18" s="2" t="s">
        <v>514</v>
      </c>
      <c r="D18" s="2" t="s">
        <v>515</v>
      </c>
    </row>
    <row r="19" spans="1:4" ht="33" x14ac:dyDescent="0.25">
      <c r="A19" s="3" t="s">
        <v>46</v>
      </c>
      <c r="B19" s="3" t="s">
        <v>47</v>
      </c>
      <c r="C19" s="2" t="s">
        <v>518</v>
      </c>
      <c r="D19" s="2"/>
    </row>
    <row r="20" spans="1:4" ht="33" x14ac:dyDescent="0.25">
      <c r="A20" s="3" t="s">
        <v>46</v>
      </c>
      <c r="B20" s="3" t="s">
        <v>47</v>
      </c>
      <c r="C20" s="2" t="s">
        <v>517</v>
      </c>
      <c r="D20" s="2"/>
    </row>
    <row r="21" spans="1:4" ht="33" x14ac:dyDescent="0.25">
      <c r="A21" s="3" t="s">
        <v>46</v>
      </c>
      <c r="B21" s="3" t="s">
        <v>47</v>
      </c>
      <c r="C21" s="2" t="s">
        <v>516</v>
      </c>
      <c r="D21" s="2"/>
    </row>
    <row r="22" spans="1:4" ht="16.5" x14ac:dyDescent="0.25">
      <c r="A22" s="14" t="s">
        <v>64</v>
      </c>
      <c r="B22" s="14" t="s">
        <v>65</v>
      </c>
      <c r="C22" s="14" t="s">
        <v>64</v>
      </c>
      <c r="D22" s="2"/>
    </row>
    <row r="23" spans="1:4" ht="115.5" x14ac:dyDescent="0.25">
      <c r="A23" s="3" t="s">
        <v>64</v>
      </c>
      <c r="B23" s="3" t="s">
        <v>65</v>
      </c>
      <c r="C23" s="41" t="s">
        <v>981</v>
      </c>
      <c r="D23" s="61"/>
    </row>
    <row r="24" spans="1:4" ht="115.5" x14ac:dyDescent="0.25">
      <c r="A24" s="3" t="s">
        <v>64</v>
      </c>
      <c r="B24" s="3" t="s">
        <v>65</v>
      </c>
      <c r="C24" s="42" t="s">
        <v>982</v>
      </c>
      <c r="D24" s="40"/>
    </row>
    <row r="25" spans="1:4" ht="115.5" x14ac:dyDescent="0.25">
      <c r="A25" s="3" t="s">
        <v>64</v>
      </c>
      <c r="B25" s="3" t="s">
        <v>65</v>
      </c>
      <c r="C25" s="41" t="s">
        <v>980</v>
      </c>
      <c r="D25" s="40"/>
    </row>
    <row r="26" spans="1:4" ht="33" x14ac:dyDescent="0.25">
      <c r="A26" s="3" t="s">
        <v>64</v>
      </c>
      <c r="B26" s="3" t="s">
        <v>65</v>
      </c>
      <c r="C26" s="60" t="s">
        <v>996</v>
      </c>
      <c r="D26" s="61"/>
    </row>
    <row r="27" spans="1:4" ht="132" x14ac:dyDescent="0.25">
      <c r="A27" s="3" t="s">
        <v>64</v>
      </c>
      <c r="B27" s="3" t="s">
        <v>65</v>
      </c>
      <c r="C27" s="60" t="s">
        <v>997</v>
      </c>
      <c r="D27" s="61"/>
    </row>
    <row r="28" spans="1:4" ht="74.650000000000006" customHeight="1" x14ac:dyDescent="0.25">
      <c r="A28" s="3" t="s">
        <v>64</v>
      </c>
      <c r="B28" s="3" t="s">
        <v>65</v>
      </c>
      <c r="C28" s="62" t="s">
        <v>998</v>
      </c>
      <c r="D28" s="61"/>
    </row>
    <row r="29" spans="1:4" ht="16.5" x14ac:dyDescent="0.25">
      <c r="A29" s="3" t="s">
        <v>64</v>
      </c>
      <c r="B29" s="3" t="s">
        <v>65</v>
      </c>
      <c r="C29" s="2" t="s">
        <v>184</v>
      </c>
      <c r="D29" s="40"/>
    </row>
    <row r="30" spans="1:4" ht="16.5" x14ac:dyDescent="0.25">
      <c r="A30" s="3" t="s">
        <v>64</v>
      </c>
      <c r="B30" s="3" t="s">
        <v>65</v>
      </c>
      <c r="C30" s="2" t="s">
        <v>190</v>
      </c>
      <c r="D30" s="2"/>
    </row>
    <row r="31" spans="1:4" ht="16.5" x14ac:dyDescent="0.25">
      <c r="A31" s="3" t="s">
        <v>64</v>
      </c>
      <c r="B31" s="3" t="s">
        <v>65</v>
      </c>
      <c r="C31" s="2" t="s">
        <v>186</v>
      </c>
      <c r="D31" s="2"/>
    </row>
    <row r="32" spans="1:4" ht="16.5" x14ac:dyDescent="0.25">
      <c r="A32" s="3" t="s">
        <v>64</v>
      </c>
      <c r="B32" s="3" t="s">
        <v>65</v>
      </c>
      <c r="C32" s="2" t="s">
        <v>176</v>
      </c>
      <c r="D32" s="2"/>
    </row>
    <row r="33" spans="1:4" ht="16.5" x14ac:dyDescent="0.25">
      <c r="A33" s="3" t="s">
        <v>64</v>
      </c>
      <c r="B33" s="3" t="s">
        <v>65</v>
      </c>
      <c r="C33" s="2" t="s">
        <v>177</v>
      </c>
      <c r="D33" s="2"/>
    </row>
    <row r="34" spans="1:4" ht="16.5" x14ac:dyDescent="0.25">
      <c r="A34" s="3" t="s">
        <v>64</v>
      </c>
      <c r="B34" s="3" t="s">
        <v>65</v>
      </c>
      <c r="C34" s="2" t="s">
        <v>187</v>
      </c>
      <c r="D34" s="2"/>
    </row>
    <row r="35" spans="1:4" ht="16.5" x14ac:dyDescent="0.25">
      <c r="A35" s="3" t="s">
        <v>64</v>
      </c>
      <c r="B35" s="3" t="s">
        <v>65</v>
      </c>
      <c r="C35" s="2" t="s">
        <v>181</v>
      </c>
      <c r="D35" s="2"/>
    </row>
    <row r="36" spans="1:4" ht="16.5" x14ac:dyDescent="0.25">
      <c r="A36" s="3" t="s">
        <v>64</v>
      </c>
      <c r="B36" s="3" t="s">
        <v>65</v>
      </c>
      <c r="C36" s="2" t="s">
        <v>195</v>
      </c>
      <c r="D36" s="2"/>
    </row>
    <row r="37" spans="1:4" ht="16.5" x14ac:dyDescent="0.25">
      <c r="A37" s="3" t="s">
        <v>64</v>
      </c>
      <c r="B37" s="3" t="s">
        <v>65</v>
      </c>
      <c r="C37" s="2" t="s">
        <v>193</v>
      </c>
      <c r="D37" s="2"/>
    </row>
    <row r="38" spans="1:4" ht="16.5" x14ac:dyDescent="0.25">
      <c r="A38" s="3" t="s">
        <v>64</v>
      </c>
      <c r="B38" s="3" t="s">
        <v>65</v>
      </c>
      <c r="C38" s="2" t="s">
        <v>185</v>
      </c>
      <c r="D38" s="2"/>
    </row>
    <row r="39" spans="1:4" ht="16.5" x14ac:dyDescent="0.25">
      <c r="A39" s="3" t="s">
        <v>64</v>
      </c>
      <c r="B39" s="3" t="s">
        <v>65</v>
      </c>
      <c r="C39" s="2" t="s">
        <v>188</v>
      </c>
      <c r="D39" s="2"/>
    </row>
    <row r="40" spans="1:4" ht="16.5" x14ac:dyDescent="0.25">
      <c r="A40" s="3" t="s">
        <v>64</v>
      </c>
      <c r="B40" s="3" t="s">
        <v>65</v>
      </c>
      <c r="C40" s="2" t="s">
        <v>175</v>
      </c>
      <c r="D40" s="2"/>
    </row>
    <row r="41" spans="1:4" ht="16.5" x14ac:dyDescent="0.25">
      <c r="A41" s="3" t="s">
        <v>64</v>
      </c>
      <c r="B41" s="3" t="s">
        <v>65</v>
      </c>
      <c r="C41" s="2" t="s">
        <v>189</v>
      </c>
      <c r="D41" s="2"/>
    </row>
    <row r="42" spans="1:4" ht="16.5" x14ac:dyDescent="0.25">
      <c r="A42" s="3" t="s">
        <v>64</v>
      </c>
      <c r="B42" s="3" t="s">
        <v>65</v>
      </c>
      <c r="C42" s="2" t="s">
        <v>191</v>
      </c>
      <c r="D42" s="2"/>
    </row>
    <row r="43" spans="1:4" ht="16.5" x14ac:dyDescent="0.25">
      <c r="A43" s="3" t="s">
        <v>64</v>
      </c>
      <c r="B43" s="3" t="s">
        <v>65</v>
      </c>
      <c r="C43" s="2" t="s">
        <v>179</v>
      </c>
      <c r="D43" s="2"/>
    </row>
    <row r="44" spans="1:4" ht="16.5" x14ac:dyDescent="0.25">
      <c r="A44" s="3" t="s">
        <v>64</v>
      </c>
      <c r="B44" s="3" t="s">
        <v>65</v>
      </c>
      <c r="C44" s="2" t="s">
        <v>192</v>
      </c>
      <c r="D44" s="2"/>
    </row>
    <row r="45" spans="1:4" ht="16.5" x14ac:dyDescent="0.25">
      <c r="A45" s="3" t="s">
        <v>64</v>
      </c>
      <c r="B45" s="3" t="s">
        <v>65</v>
      </c>
      <c r="C45" s="2" t="s">
        <v>194</v>
      </c>
      <c r="D45" s="2"/>
    </row>
    <row r="46" spans="1:4" ht="16.5" x14ac:dyDescent="0.25">
      <c r="A46" s="3" t="s">
        <v>64</v>
      </c>
      <c r="B46" s="3" t="s">
        <v>65</v>
      </c>
      <c r="C46" s="2" t="s">
        <v>166</v>
      </c>
      <c r="D46" s="2"/>
    </row>
    <row r="47" spans="1:4" ht="16.5" x14ac:dyDescent="0.25">
      <c r="A47" s="3" t="s">
        <v>64</v>
      </c>
      <c r="B47" s="3" t="s">
        <v>65</v>
      </c>
      <c r="C47" s="2" t="s">
        <v>180</v>
      </c>
      <c r="D47" s="2"/>
    </row>
    <row r="48" spans="1:4" ht="16.5" x14ac:dyDescent="0.25">
      <c r="A48" s="3" t="s">
        <v>64</v>
      </c>
      <c r="B48" s="3" t="s">
        <v>65</v>
      </c>
      <c r="C48" s="2" t="s">
        <v>170</v>
      </c>
      <c r="D48" s="2"/>
    </row>
    <row r="49" spans="1:4" ht="16.5" x14ac:dyDescent="0.25">
      <c r="A49" s="3" t="s">
        <v>64</v>
      </c>
      <c r="B49" s="3" t="s">
        <v>65</v>
      </c>
      <c r="C49" s="2" t="s">
        <v>171</v>
      </c>
      <c r="D49" s="2"/>
    </row>
    <row r="50" spans="1:4" ht="16.5" x14ac:dyDescent="0.25">
      <c r="A50" s="3" t="s">
        <v>64</v>
      </c>
      <c r="B50" s="3" t="s">
        <v>65</v>
      </c>
      <c r="C50" s="2" t="s">
        <v>182</v>
      </c>
      <c r="D50" s="2"/>
    </row>
    <row r="51" spans="1:4" ht="16.5" x14ac:dyDescent="0.25">
      <c r="A51" s="3" t="s">
        <v>64</v>
      </c>
      <c r="B51" s="3" t="s">
        <v>65</v>
      </c>
      <c r="C51" s="2" t="s">
        <v>172</v>
      </c>
      <c r="D51" s="2"/>
    </row>
    <row r="52" spans="1:4" ht="16.5" x14ac:dyDescent="0.25">
      <c r="A52" s="3" t="s">
        <v>64</v>
      </c>
      <c r="B52" s="3" t="s">
        <v>65</v>
      </c>
      <c r="C52" s="2" t="s">
        <v>167</v>
      </c>
      <c r="D52" s="2" t="s">
        <v>167</v>
      </c>
    </row>
    <row r="53" spans="1:4" ht="16.5" x14ac:dyDescent="0.25">
      <c r="A53" s="3" t="s">
        <v>64</v>
      </c>
      <c r="B53" s="3" t="s">
        <v>65</v>
      </c>
      <c r="C53" s="2" t="s">
        <v>173</v>
      </c>
      <c r="D53" s="2"/>
    </row>
    <row r="54" spans="1:4" ht="16.5" x14ac:dyDescent="0.25">
      <c r="A54" s="3" t="s">
        <v>64</v>
      </c>
      <c r="B54" s="3" t="s">
        <v>65</v>
      </c>
      <c r="C54" s="2" t="s">
        <v>169</v>
      </c>
      <c r="D54" s="2"/>
    </row>
    <row r="55" spans="1:4" ht="16.5" x14ac:dyDescent="0.25">
      <c r="A55" s="3" t="s">
        <v>64</v>
      </c>
      <c r="B55" s="3" t="s">
        <v>65</v>
      </c>
      <c r="C55" s="2" t="s">
        <v>178</v>
      </c>
      <c r="D55" s="2"/>
    </row>
    <row r="56" spans="1:4" ht="16.5" x14ac:dyDescent="0.25">
      <c r="A56" s="3" t="s">
        <v>64</v>
      </c>
      <c r="B56" s="3" t="s">
        <v>65</v>
      </c>
      <c r="C56" s="2" t="s">
        <v>168</v>
      </c>
      <c r="D56" s="2"/>
    </row>
    <row r="57" spans="1:4" ht="16.5" x14ac:dyDescent="0.25">
      <c r="A57" s="3" t="s">
        <v>64</v>
      </c>
      <c r="B57" s="3" t="s">
        <v>65</v>
      </c>
      <c r="C57" s="2" t="s">
        <v>174</v>
      </c>
      <c r="D57" s="2"/>
    </row>
    <row r="58" spans="1:4" ht="16.5" x14ac:dyDescent="0.25">
      <c r="A58" s="3" t="s">
        <v>64</v>
      </c>
      <c r="B58" s="3" t="s">
        <v>65</v>
      </c>
      <c r="C58" s="2" t="s">
        <v>183</v>
      </c>
      <c r="D58" s="2"/>
    </row>
    <row r="59" spans="1:4" ht="33" x14ac:dyDescent="0.25">
      <c r="A59" s="3" t="s">
        <v>70</v>
      </c>
      <c r="B59" s="3" t="s">
        <v>71</v>
      </c>
      <c r="C59" s="3" t="s">
        <v>70</v>
      </c>
      <c r="D59" s="2"/>
    </row>
    <row r="60" spans="1:4" ht="82.5" x14ac:dyDescent="0.25">
      <c r="A60" s="3" t="s">
        <v>70</v>
      </c>
      <c r="B60" s="3" t="s">
        <v>71</v>
      </c>
      <c r="C60" s="41" t="s">
        <v>983</v>
      </c>
      <c r="D60" s="63"/>
    </row>
    <row r="61" spans="1:4" ht="82.5" x14ac:dyDescent="0.25">
      <c r="A61" s="3" t="s">
        <v>70</v>
      </c>
      <c r="B61" s="3" t="s">
        <v>71</v>
      </c>
      <c r="C61" s="42" t="s">
        <v>984</v>
      </c>
      <c r="D61" s="40"/>
    </row>
    <row r="62" spans="1:4" ht="33" x14ac:dyDescent="0.25">
      <c r="A62" s="3" t="s">
        <v>70</v>
      </c>
      <c r="B62" s="3" t="s">
        <v>71</v>
      </c>
      <c r="C62" s="2" t="s">
        <v>380</v>
      </c>
      <c r="D62" s="40"/>
    </row>
    <row r="63" spans="1:4" ht="33" x14ac:dyDescent="0.25">
      <c r="A63" s="3" t="s">
        <v>70</v>
      </c>
      <c r="B63" s="3" t="s">
        <v>71</v>
      </c>
      <c r="C63" s="2" t="s">
        <v>381</v>
      </c>
      <c r="D63" s="2"/>
    </row>
    <row r="64" spans="1:4" ht="33" x14ac:dyDescent="0.25">
      <c r="A64" s="3" t="s">
        <v>70</v>
      </c>
      <c r="B64" s="3" t="s">
        <v>71</v>
      </c>
      <c r="C64" s="2" t="s">
        <v>386</v>
      </c>
      <c r="D64" s="2"/>
    </row>
    <row r="65" spans="1:4" ht="33" x14ac:dyDescent="0.25">
      <c r="A65" s="3" t="s">
        <v>70</v>
      </c>
      <c r="B65" s="3" t="s">
        <v>71</v>
      </c>
      <c r="C65" s="2" t="s">
        <v>385</v>
      </c>
      <c r="D65" s="2"/>
    </row>
    <row r="66" spans="1:4" ht="33" x14ac:dyDescent="0.25">
      <c r="A66" s="3" t="s">
        <v>70</v>
      </c>
      <c r="B66" s="3" t="s">
        <v>71</v>
      </c>
      <c r="C66" s="2" t="s">
        <v>382</v>
      </c>
      <c r="D66" s="2"/>
    </row>
    <row r="67" spans="1:4" ht="33" x14ac:dyDescent="0.25">
      <c r="A67" s="3" t="s">
        <v>70</v>
      </c>
      <c r="B67" s="3" t="s">
        <v>71</v>
      </c>
      <c r="C67" s="2" t="s">
        <v>379</v>
      </c>
      <c r="D67" s="2"/>
    </row>
    <row r="68" spans="1:4" ht="33" x14ac:dyDescent="0.25">
      <c r="A68" s="3" t="s">
        <v>70</v>
      </c>
      <c r="B68" s="3" t="s">
        <v>71</v>
      </c>
      <c r="C68" s="2" t="s">
        <v>383</v>
      </c>
      <c r="D68" s="2"/>
    </row>
    <row r="69" spans="1:4" ht="33" x14ac:dyDescent="0.25">
      <c r="A69" s="3" t="s">
        <v>70</v>
      </c>
      <c r="B69" s="3" t="s">
        <v>71</v>
      </c>
      <c r="C69" s="2" t="s">
        <v>384</v>
      </c>
      <c r="D69" s="2"/>
    </row>
    <row r="70" spans="1:4" ht="33" x14ac:dyDescent="0.25">
      <c r="A70" s="3" t="s">
        <v>70</v>
      </c>
      <c r="B70" s="3" t="s">
        <v>71</v>
      </c>
      <c r="C70" s="2" t="s">
        <v>377</v>
      </c>
      <c r="D70" s="2"/>
    </row>
    <row r="71" spans="1:4" ht="33" x14ac:dyDescent="0.25">
      <c r="A71" s="3" t="s">
        <v>70</v>
      </c>
      <c r="B71" s="3" t="s">
        <v>71</v>
      </c>
      <c r="C71" s="2" t="s">
        <v>378</v>
      </c>
      <c r="D71" s="2"/>
    </row>
    <row r="72" spans="1:4" ht="33" x14ac:dyDescent="0.25">
      <c r="A72" s="3" t="s">
        <v>70</v>
      </c>
      <c r="B72" s="3" t="s">
        <v>71</v>
      </c>
      <c r="C72" s="2" t="s">
        <v>375</v>
      </c>
      <c r="D72" s="2"/>
    </row>
    <row r="73" spans="1:4" ht="33" x14ac:dyDescent="0.25">
      <c r="A73" s="3" t="s">
        <v>70</v>
      </c>
      <c r="B73" s="3" t="s">
        <v>71</v>
      </c>
      <c r="C73" s="2" t="s">
        <v>372</v>
      </c>
      <c r="D73" s="2" t="s">
        <v>372</v>
      </c>
    </row>
    <row r="74" spans="1:4" ht="33" x14ac:dyDescent="0.25">
      <c r="A74" s="3" t="s">
        <v>70</v>
      </c>
      <c r="B74" s="3" t="s">
        <v>71</v>
      </c>
      <c r="C74" s="2" t="s">
        <v>376</v>
      </c>
      <c r="D74" s="2"/>
    </row>
    <row r="75" spans="1:4" ht="33" x14ac:dyDescent="0.25">
      <c r="A75" s="3" t="s">
        <v>70</v>
      </c>
      <c r="B75" s="3" t="s">
        <v>71</v>
      </c>
      <c r="C75" s="2" t="s">
        <v>374</v>
      </c>
      <c r="D75" s="2"/>
    </row>
    <row r="76" spans="1:4" ht="33" x14ac:dyDescent="0.25">
      <c r="A76" s="3" t="s">
        <v>70</v>
      </c>
      <c r="B76" s="3" t="s">
        <v>71</v>
      </c>
      <c r="C76" s="2" t="s">
        <v>373</v>
      </c>
      <c r="D76" s="2"/>
    </row>
    <row r="77" spans="1:4" ht="33" x14ac:dyDescent="0.25">
      <c r="A77" s="3" t="s">
        <v>74</v>
      </c>
      <c r="B77" s="3" t="s">
        <v>75</v>
      </c>
      <c r="C77" s="3" t="s">
        <v>74</v>
      </c>
      <c r="D77" s="2"/>
    </row>
    <row r="78" spans="1:4" ht="33" x14ac:dyDescent="0.25">
      <c r="A78" s="3" t="s">
        <v>74</v>
      </c>
      <c r="B78" s="3" t="s">
        <v>75</v>
      </c>
      <c r="C78" s="2" t="s">
        <v>716</v>
      </c>
      <c r="D78" s="63"/>
    </row>
    <row r="79" spans="1:4" ht="33" x14ac:dyDescent="0.25">
      <c r="A79" s="3" t="s">
        <v>74</v>
      </c>
      <c r="B79" s="3" t="s">
        <v>75</v>
      </c>
      <c r="C79" s="2" t="s">
        <v>718</v>
      </c>
      <c r="D79" s="2"/>
    </row>
    <row r="80" spans="1:4" ht="33" x14ac:dyDescent="0.25">
      <c r="A80" s="3" t="s">
        <v>74</v>
      </c>
      <c r="B80" s="3" t="s">
        <v>75</v>
      </c>
      <c r="C80" s="2" t="s">
        <v>714</v>
      </c>
      <c r="D80" s="2"/>
    </row>
    <row r="81" spans="1:4" ht="33" x14ac:dyDescent="0.25">
      <c r="A81" s="3" t="s">
        <v>74</v>
      </c>
      <c r="B81" s="3" t="s">
        <v>75</v>
      </c>
      <c r="C81" s="2" t="s">
        <v>715</v>
      </c>
      <c r="D81" s="2"/>
    </row>
    <row r="82" spans="1:4" ht="33" x14ac:dyDescent="0.25">
      <c r="A82" s="3" t="s">
        <v>74</v>
      </c>
      <c r="B82" s="3" t="s">
        <v>75</v>
      </c>
      <c r="C82" s="2" t="s">
        <v>717</v>
      </c>
      <c r="D82" s="2"/>
    </row>
    <row r="83" spans="1:4" ht="33" x14ac:dyDescent="0.25">
      <c r="A83" s="3" t="s">
        <v>74</v>
      </c>
      <c r="B83" s="3" t="s">
        <v>75</v>
      </c>
      <c r="C83" s="2" t="s">
        <v>698</v>
      </c>
      <c r="D83" s="2" t="s">
        <v>699</v>
      </c>
    </row>
    <row r="84" spans="1:4" ht="33" x14ac:dyDescent="0.25">
      <c r="A84" s="3" t="s">
        <v>74</v>
      </c>
      <c r="B84" s="3" t="s">
        <v>75</v>
      </c>
      <c r="C84" s="2" t="s">
        <v>706</v>
      </c>
      <c r="D84" s="2"/>
    </row>
    <row r="85" spans="1:4" ht="33" x14ac:dyDescent="0.25">
      <c r="A85" s="3" t="s">
        <v>74</v>
      </c>
      <c r="B85" s="3" t="s">
        <v>75</v>
      </c>
      <c r="C85" s="2" t="s">
        <v>709</v>
      </c>
      <c r="D85" s="2"/>
    </row>
    <row r="86" spans="1:4" ht="33" x14ac:dyDescent="0.25">
      <c r="A86" s="3" t="s">
        <v>74</v>
      </c>
      <c r="B86" s="3" t="s">
        <v>75</v>
      </c>
      <c r="C86" s="2" t="s">
        <v>710</v>
      </c>
      <c r="D86" s="2"/>
    </row>
    <row r="87" spans="1:4" ht="33" x14ac:dyDescent="0.25">
      <c r="A87" s="3" t="s">
        <v>74</v>
      </c>
      <c r="B87" s="3" t="s">
        <v>75</v>
      </c>
      <c r="C87" s="2" t="s">
        <v>711</v>
      </c>
      <c r="D87" s="2"/>
    </row>
    <row r="88" spans="1:4" ht="33" x14ac:dyDescent="0.25">
      <c r="A88" s="3" t="s">
        <v>74</v>
      </c>
      <c r="B88" s="3" t="s">
        <v>75</v>
      </c>
      <c r="C88" s="2" t="s">
        <v>713</v>
      </c>
      <c r="D88" s="2"/>
    </row>
    <row r="89" spans="1:4" ht="33" x14ac:dyDescent="0.25">
      <c r="A89" s="3" t="s">
        <v>74</v>
      </c>
      <c r="B89" s="3" t="s">
        <v>75</v>
      </c>
      <c r="C89" s="2" t="s">
        <v>712</v>
      </c>
      <c r="D89" s="2"/>
    </row>
    <row r="90" spans="1:4" ht="33" x14ac:dyDescent="0.25">
      <c r="A90" s="3" t="s">
        <v>74</v>
      </c>
      <c r="B90" s="3" t="s">
        <v>75</v>
      </c>
      <c r="C90" s="2" t="s">
        <v>707</v>
      </c>
      <c r="D90" s="2"/>
    </row>
    <row r="91" spans="1:4" ht="33" x14ac:dyDescent="0.25">
      <c r="A91" s="3" t="s">
        <v>74</v>
      </c>
      <c r="B91" s="3" t="s">
        <v>75</v>
      </c>
      <c r="C91" s="2" t="s">
        <v>708</v>
      </c>
      <c r="D91" s="2"/>
    </row>
    <row r="92" spans="1:4" ht="33" x14ac:dyDescent="0.25">
      <c r="A92" s="3" t="s">
        <v>74</v>
      </c>
      <c r="B92" s="3" t="s">
        <v>75</v>
      </c>
      <c r="C92" s="2" t="s">
        <v>700</v>
      </c>
      <c r="D92" s="2"/>
    </row>
    <row r="93" spans="1:4" ht="33" x14ac:dyDescent="0.25">
      <c r="A93" s="3" t="s">
        <v>74</v>
      </c>
      <c r="B93" s="3" t="s">
        <v>75</v>
      </c>
      <c r="C93" s="2" t="s">
        <v>699</v>
      </c>
      <c r="D93" s="2"/>
    </row>
    <row r="94" spans="1:4" ht="33" x14ac:dyDescent="0.25">
      <c r="A94" s="3" t="s">
        <v>74</v>
      </c>
      <c r="B94" s="3" t="s">
        <v>75</v>
      </c>
      <c r="C94" s="2" t="s">
        <v>702</v>
      </c>
      <c r="D94" s="2"/>
    </row>
    <row r="95" spans="1:4" ht="33" x14ac:dyDescent="0.25">
      <c r="A95" s="3" t="s">
        <v>74</v>
      </c>
      <c r="B95" s="3" t="s">
        <v>75</v>
      </c>
      <c r="C95" s="2" t="s">
        <v>701</v>
      </c>
      <c r="D95" s="2"/>
    </row>
    <row r="96" spans="1:4" ht="33" x14ac:dyDescent="0.25">
      <c r="A96" s="3" t="s">
        <v>74</v>
      </c>
      <c r="B96" s="3" t="s">
        <v>75</v>
      </c>
      <c r="C96" s="2" t="s">
        <v>705</v>
      </c>
      <c r="D96" s="2"/>
    </row>
    <row r="97" spans="1:4" ht="33" x14ac:dyDescent="0.25">
      <c r="A97" s="3" t="s">
        <v>74</v>
      </c>
      <c r="B97" s="3" t="s">
        <v>75</v>
      </c>
      <c r="C97" s="2" t="s">
        <v>703</v>
      </c>
      <c r="D97" s="2"/>
    </row>
    <row r="98" spans="1:4" ht="33" x14ac:dyDescent="0.25">
      <c r="A98" s="3" t="s">
        <v>74</v>
      </c>
      <c r="B98" s="3" t="s">
        <v>75</v>
      </c>
      <c r="C98" s="2" t="s">
        <v>704</v>
      </c>
      <c r="D98" s="2"/>
    </row>
    <row r="99" spans="1:4" ht="33" x14ac:dyDescent="0.25">
      <c r="A99" s="3" t="s">
        <v>74</v>
      </c>
      <c r="B99" s="3" t="s">
        <v>75</v>
      </c>
      <c r="C99" s="2" t="s">
        <v>913</v>
      </c>
      <c r="D99" s="2"/>
    </row>
    <row r="100" spans="1:4" ht="16.5" x14ac:dyDescent="0.25">
      <c r="A100" s="3" t="s">
        <v>18</v>
      </c>
      <c r="B100" s="3" t="s">
        <v>19</v>
      </c>
      <c r="C100" s="3" t="s">
        <v>18</v>
      </c>
      <c r="D100" s="2"/>
    </row>
    <row r="101" spans="1:4" ht="82.5" x14ac:dyDescent="0.25">
      <c r="A101" s="3" t="s">
        <v>18</v>
      </c>
      <c r="B101" s="3" t="s">
        <v>19</v>
      </c>
      <c r="C101" s="41" t="s">
        <v>989</v>
      </c>
      <c r="D101" s="63"/>
    </row>
    <row r="102" spans="1:4" ht="16.5" x14ac:dyDescent="0.25">
      <c r="A102" s="3" t="s">
        <v>18</v>
      </c>
      <c r="B102" s="3" t="s">
        <v>19</v>
      </c>
      <c r="C102" s="2" t="s">
        <v>778</v>
      </c>
      <c r="D102" s="44"/>
    </row>
    <row r="103" spans="1:4" ht="16.5" x14ac:dyDescent="0.25">
      <c r="A103" s="3" t="s">
        <v>18</v>
      </c>
      <c r="B103" s="3" t="s">
        <v>19</v>
      </c>
      <c r="C103" s="2" t="s">
        <v>781</v>
      </c>
      <c r="D103" s="2"/>
    </row>
    <row r="104" spans="1:4" ht="16.5" x14ac:dyDescent="0.25">
      <c r="A104" s="3" t="s">
        <v>18</v>
      </c>
      <c r="B104" s="3" t="s">
        <v>19</v>
      </c>
      <c r="C104" s="2" t="s">
        <v>669</v>
      </c>
      <c r="D104" s="2"/>
    </row>
    <row r="105" spans="1:4" ht="16.5" x14ac:dyDescent="0.25">
      <c r="A105" s="3" t="s">
        <v>18</v>
      </c>
      <c r="B105" s="3" t="s">
        <v>19</v>
      </c>
      <c r="C105" s="2" t="s">
        <v>222</v>
      </c>
      <c r="D105" s="2"/>
    </row>
    <row r="106" spans="1:4" ht="16.5" x14ac:dyDescent="0.25">
      <c r="A106" s="3" t="s">
        <v>18</v>
      </c>
      <c r="B106" s="3" t="s">
        <v>19</v>
      </c>
      <c r="C106" s="2" t="s">
        <v>780</v>
      </c>
      <c r="D106" s="2"/>
    </row>
    <row r="107" spans="1:4" ht="16.5" x14ac:dyDescent="0.25">
      <c r="A107" s="3" t="s">
        <v>18</v>
      </c>
      <c r="B107" s="3" t="s">
        <v>19</v>
      </c>
      <c r="C107" s="2" t="s">
        <v>784</v>
      </c>
      <c r="D107" s="2"/>
    </row>
    <row r="108" spans="1:4" ht="16.5" x14ac:dyDescent="0.25">
      <c r="A108" s="3" t="s">
        <v>18</v>
      </c>
      <c r="B108" s="3" t="s">
        <v>19</v>
      </c>
      <c r="C108" s="2" t="s">
        <v>782</v>
      </c>
      <c r="D108" s="2"/>
    </row>
    <row r="109" spans="1:4" ht="16.5" x14ac:dyDescent="0.25">
      <c r="A109" s="3" t="s">
        <v>18</v>
      </c>
      <c r="B109" s="3" t="s">
        <v>19</v>
      </c>
      <c r="C109" s="2" t="s">
        <v>783</v>
      </c>
      <c r="D109" s="2"/>
    </row>
    <row r="110" spans="1:4" ht="16.5" x14ac:dyDescent="0.25">
      <c r="A110" s="3" t="s">
        <v>18</v>
      </c>
      <c r="B110" s="3" t="s">
        <v>19</v>
      </c>
      <c r="C110" s="2" t="s">
        <v>777</v>
      </c>
      <c r="D110" s="2" t="str">
        <f>Table136[[#This Row],[QH]]</f>
        <v>Thành phố Châu Đốc</v>
      </c>
    </row>
    <row r="111" spans="1:4" ht="16.5" x14ac:dyDescent="0.25">
      <c r="A111" s="3" t="s">
        <v>18</v>
      </c>
      <c r="B111" s="3" t="s">
        <v>19</v>
      </c>
      <c r="C111" s="2" t="s">
        <v>776</v>
      </c>
      <c r="D111" s="2" t="str">
        <f>Table136[[#This Row],[QH]]</f>
        <v>Thành phố Long Xuyên</v>
      </c>
    </row>
    <row r="112" spans="1:4" ht="16.5" x14ac:dyDescent="0.25">
      <c r="A112" s="3" t="s">
        <v>18</v>
      </c>
      <c r="B112" s="3" t="s">
        <v>19</v>
      </c>
      <c r="C112" s="2" t="s">
        <v>779</v>
      </c>
      <c r="D112" s="2"/>
    </row>
    <row r="113" spans="1:4" ht="33" x14ac:dyDescent="0.25">
      <c r="A113" s="3" t="s">
        <v>20</v>
      </c>
      <c r="B113" s="3" t="s">
        <v>21</v>
      </c>
      <c r="C113" s="3" t="s">
        <v>20</v>
      </c>
      <c r="D113" s="2"/>
    </row>
    <row r="114" spans="1:4" ht="33" x14ac:dyDescent="0.25">
      <c r="A114" s="3" t="s">
        <v>20</v>
      </c>
      <c r="B114" s="3" t="s">
        <v>21</v>
      </c>
      <c r="C114" s="2" t="s">
        <v>692</v>
      </c>
      <c r="D114" s="63"/>
    </row>
    <row r="115" spans="1:4" ht="33" x14ac:dyDescent="0.25">
      <c r="A115" s="3" t="s">
        <v>20</v>
      </c>
      <c r="B115" s="3" t="s">
        <v>21</v>
      </c>
      <c r="C115" s="2" t="s">
        <v>697</v>
      </c>
      <c r="D115" s="2"/>
    </row>
    <row r="116" spans="1:4" ht="33" x14ac:dyDescent="0.25">
      <c r="A116" s="3" t="s">
        <v>20</v>
      </c>
      <c r="B116" s="3" t="s">
        <v>21</v>
      </c>
      <c r="C116" s="2" t="s">
        <v>695</v>
      </c>
      <c r="D116" s="2"/>
    </row>
    <row r="117" spans="1:4" ht="33" x14ac:dyDescent="0.25">
      <c r="A117" s="3" t="s">
        <v>20</v>
      </c>
      <c r="B117" s="3" t="s">
        <v>21</v>
      </c>
      <c r="C117" s="2" t="s">
        <v>694</v>
      </c>
      <c r="D117" s="2"/>
    </row>
    <row r="118" spans="1:4" ht="33" x14ac:dyDescent="0.25">
      <c r="A118" s="3" t="s">
        <v>20</v>
      </c>
      <c r="B118" s="3" t="s">
        <v>21</v>
      </c>
      <c r="C118" s="2" t="s">
        <v>693</v>
      </c>
      <c r="D118" s="2"/>
    </row>
    <row r="119" spans="1:4" ht="33" x14ac:dyDescent="0.25">
      <c r="A119" s="3" t="s">
        <v>20</v>
      </c>
      <c r="B119" s="3" t="s">
        <v>21</v>
      </c>
      <c r="C119" s="2" t="s">
        <v>691</v>
      </c>
      <c r="D119" s="2" t="str">
        <f>Table136[[#This Row],[QH]]</f>
        <v>Thành phố Bà Rịa</v>
      </c>
    </row>
    <row r="120" spans="1:4" ht="33" x14ac:dyDescent="0.25">
      <c r="A120" s="3" t="s">
        <v>20</v>
      </c>
      <c r="B120" s="3" t="s">
        <v>21</v>
      </c>
      <c r="C120" s="2" t="s">
        <v>690</v>
      </c>
      <c r="D120" s="2" t="str">
        <f>Table136[[#This Row],[QH]]</f>
        <v>Thành phố Vũng Tàu</v>
      </c>
    </row>
    <row r="121" spans="1:4" ht="33" x14ac:dyDescent="0.25">
      <c r="A121" s="3" t="s">
        <v>20</v>
      </c>
      <c r="B121" s="3" t="s">
        <v>21</v>
      </c>
      <c r="C121" s="2" t="s">
        <v>696</v>
      </c>
      <c r="D121" s="2"/>
    </row>
    <row r="122" spans="1:4" ht="16.5" x14ac:dyDescent="0.25">
      <c r="A122" s="3" t="s">
        <v>22</v>
      </c>
      <c r="B122" s="3" t="s">
        <v>23</v>
      </c>
      <c r="C122" s="3" t="s">
        <v>22</v>
      </c>
      <c r="D122" s="2"/>
    </row>
    <row r="123" spans="1:4" ht="16.5" x14ac:dyDescent="0.25">
      <c r="A123" s="3" t="s">
        <v>22</v>
      </c>
      <c r="B123" s="3" t="s">
        <v>23</v>
      </c>
      <c r="C123" s="2" t="s">
        <v>330</v>
      </c>
      <c r="D123" s="63"/>
    </row>
    <row r="124" spans="1:4" ht="16.5" x14ac:dyDescent="0.25">
      <c r="A124" s="3" t="s">
        <v>22</v>
      </c>
      <c r="B124" s="3" t="s">
        <v>23</v>
      </c>
      <c r="C124" s="2" t="s">
        <v>324</v>
      </c>
      <c r="D124" s="2"/>
    </row>
    <row r="125" spans="1:4" ht="16.5" x14ac:dyDescent="0.25">
      <c r="A125" s="3" t="s">
        <v>22</v>
      </c>
      <c r="B125" s="3" t="s">
        <v>23</v>
      </c>
      <c r="C125" s="2" t="s">
        <v>325</v>
      </c>
      <c r="D125" s="2"/>
    </row>
    <row r="126" spans="1:4" ht="16.5" x14ac:dyDescent="0.25">
      <c r="A126" s="3" t="s">
        <v>22</v>
      </c>
      <c r="B126" s="3" t="s">
        <v>23</v>
      </c>
      <c r="C126" s="2" t="s">
        <v>326</v>
      </c>
      <c r="D126" s="2"/>
    </row>
    <row r="127" spans="1:4" ht="16.5" x14ac:dyDescent="0.25">
      <c r="A127" s="3" t="s">
        <v>22</v>
      </c>
      <c r="B127" s="3" t="s">
        <v>23</v>
      </c>
      <c r="C127" s="2" t="s">
        <v>327</v>
      </c>
      <c r="D127" s="2"/>
    </row>
    <row r="128" spans="1:4" ht="16.5" x14ac:dyDescent="0.25">
      <c r="A128" s="3" t="s">
        <v>22</v>
      </c>
      <c r="B128" s="3" t="s">
        <v>23</v>
      </c>
      <c r="C128" s="2" t="s">
        <v>323</v>
      </c>
      <c r="D128" s="2"/>
    </row>
    <row r="129" spans="1:4" ht="16.5" x14ac:dyDescent="0.25">
      <c r="A129" s="3" t="s">
        <v>22</v>
      </c>
      <c r="B129" s="3" t="s">
        <v>23</v>
      </c>
      <c r="C129" s="2" t="s">
        <v>329</v>
      </c>
      <c r="D129" s="2"/>
    </row>
    <row r="130" spans="1:4" ht="16.5" x14ac:dyDescent="0.25">
      <c r="A130" s="3" t="s">
        <v>22</v>
      </c>
      <c r="B130" s="3" t="s">
        <v>23</v>
      </c>
      <c r="C130" s="2" t="s">
        <v>328</v>
      </c>
      <c r="D130" s="2"/>
    </row>
    <row r="131" spans="1:4" ht="16.5" x14ac:dyDescent="0.25">
      <c r="A131" s="3" t="s">
        <v>22</v>
      </c>
      <c r="B131" s="3" t="s">
        <v>23</v>
      </c>
      <c r="C131" s="2" t="s">
        <v>322</v>
      </c>
      <c r="D131" s="2"/>
    </row>
    <row r="132" spans="1:4" ht="16.5" x14ac:dyDescent="0.25">
      <c r="A132" s="3" t="s">
        <v>22</v>
      </c>
      <c r="B132" s="3" t="s">
        <v>23</v>
      </c>
      <c r="C132" s="2" t="s">
        <v>321</v>
      </c>
      <c r="D132" s="2" t="str">
        <f>Table136[[#This Row],[QH]]</f>
        <v>Thành phố Bắc Giang</v>
      </c>
    </row>
    <row r="133" spans="1:4" ht="16.5" x14ac:dyDescent="0.25">
      <c r="A133" s="3" t="s">
        <v>24</v>
      </c>
      <c r="B133" s="3" t="s">
        <v>25</v>
      </c>
      <c r="C133" s="3" t="s">
        <v>24</v>
      </c>
      <c r="D133" s="2"/>
    </row>
    <row r="134" spans="1:4" ht="16.5" x14ac:dyDescent="0.25">
      <c r="A134" s="3" t="s">
        <v>24</v>
      </c>
      <c r="B134" s="3" t="s">
        <v>25</v>
      </c>
      <c r="C134" s="2" t="s">
        <v>218</v>
      </c>
      <c r="D134" s="63"/>
    </row>
    <row r="135" spans="1:4" ht="16.5" x14ac:dyDescent="0.25">
      <c r="A135" s="3" t="s">
        <v>24</v>
      </c>
      <c r="B135" s="3" t="s">
        <v>25</v>
      </c>
      <c r="C135" s="2" t="s">
        <v>220</v>
      </c>
      <c r="D135" s="2"/>
    </row>
    <row r="136" spans="1:4" ht="16.5" x14ac:dyDescent="0.25">
      <c r="A136" s="3" t="s">
        <v>24</v>
      </c>
      <c r="B136" s="3" t="s">
        <v>25</v>
      </c>
      <c r="C136" s="2" t="s">
        <v>221</v>
      </c>
      <c r="D136" s="2"/>
    </row>
    <row r="137" spans="1:4" ht="16.5" x14ac:dyDescent="0.25">
      <c r="A137" s="3" t="s">
        <v>24</v>
      </c>
      <c r="B137" s="3" t="s">
        <v>25</v>
      </c>
      <c r="C137" s="2" t="s">
        <v>222</v>
      </c>
      <c r="D137" s="2"/>
    </row>
    <row r="138" spans="1:4" ht="16.5" x14ac:dyDescent="0.25">
      <c r="A138" s="3" t="s">
        <v>24</v>
      </c>
      <c r="B138" s="3" t="s">
        <v>25</v>
      </c>
      <c r="C138" s="2" t="s">
        <v>223</v>
      </c>
      <c r="D138" s="2"/>
    </row>
    <row r="139" spans="1:4" ht="16.5" x14ac:dyDescent="0.25">
      <c r="A139" s="3" t="s">
        <v>24</v>
      </c>
      <c r="B139" s="3" t="s">
        <v>25</v>
      </c>
      <c r="C139" s="2" t="s">
        <v>219</v>
      </c>
      <c r="D139" s="2"/>
    </row>
    <row r="140" spans="1:4" ht="16.5" x14ac:dyDescent="0.25">
      <c r="A140" s="3" t="s">
        <v>24</v>
      </c>
      <c r="B140" s="3" t="s">
        <v>25</v>
      </c>
      <c r="C140" s="2" t="s">
        <v>217</v>
      </c>
      <c r="D140" s="2"/>
    </row>
    <row r="141" spans="1:4" ht="16.5" x14ac:dyDescent="0.25">
      <c r="A141" s="3" t="s">
        <v>24</v>
      </c>
      <c r="B141" s="3" t="s">
        <v>25</v>
      </c>
      <c r="C141" s="2" t="s">
        <v>216</v>
      </c>
      <c r="D141" s="2" t="s">
        <v>216</v>
      </c>
    </row>
    <row r="142" spans="1:4" ht="16.5" x14ac:dyDescent="0.25">
      <c r="A142" s="3" t="s">
        <v>26</v>
      </c>
      <c r="B142" s="3" t="s">
        <v>27</v>
      </c>
      <c r="C142" s="3" t="s">
        <v>26</v>
      </c>
      <c r="D142" s="2"/>
    </row>
    <row r="143" spans="1:4" ht="16.5" x14ac:dyDescent="0.25">
      <c r="A143" s="3" t="s">
        <v>26</v>
      </c>
      <c r="B143" s="3" t="s">
        <v>27</v>
      </c>
      <c r="C143" s="2" t="s">
        <v>826</v>
      </c>
      <c r="D143" s="63"/>
    </row>
    <row r="144" spans="1:4" ht="16.5" x14ac:dyDescent="0.25">
      <c r="A144" s="3" t="s">
        <v>26</v>
      </c>
      <c r="B144" s="3" t="s">
        <v>27</v>
      </c>
      <c r="C144" s="2" t="s">
        <v>827</v>
      </c>
      <c r="D144" s="2"/>
    </row>
    <row r="145" spans="1:4" ht="16.5" x14ac:dyDescent="0.25">
      <c r="A145" s="3" t="s">
        <v>26</v>
      </c>
      <c r="B145" s="3" t="s">
        <v>27</v>
      </c>
      <c r="C145" s="2" t="s">
        <v>822</v>
      </c>
      <c r="D145" s="2"/>
    </row>
    <row r="146" spans="1:4" ht="16.5" x14ac:dyDescent="0.25">
      <c r="A146" s="3" t="s">
        <v>26</v>
      </c>
      <c r="B146" s="3" t="s">
        <v>27</v>
      </c>
      <c r="C146" s="2" t="s">
        <v>823</v>
      </c>
      <c r="D146" s="2"/>
    </row>
    <row r="147" spans="1:4" ht="16.5" x14ac:dyDescent="0.25">
      <c r="A147" s="3" t="s">
        <v>26</v>
      </c>
      <c r="B147" s="3" t="s">
        <v>27</v>
      </c>
      <c r="C147" s="2" t="s">
        <v>824</v>
      </c>
      <c r="D147" s="2"/>
    </row>
    <row r="148" spans="1:4" ht="16.5" x14ac:dyDescent="0.25">
      <c r="A148" s="3" t="s">
        <v>26</v>
      </c>
      <c r="B148" s="3" t="s">
        <v>27</v>
      </c>
      <c r="C148" s="2" t="s">
        <v>821</v>
      </c>
      <c r="D148" s="2" t="str">
        <f>Table136[[#This Row],[QH]]</f>
        <v>Thành phố Bạc Liêu</v>
      </c>
    </row>
    <row r="149" spans="1:4" ht="16.5" x14ac:dyDescent="0.25">
      <c r="A149" s="3" t="s">
        <v>26</v>
      </c>
      <c r="B149" s="3" t="s">
        <v>27</v>
      </c>
      <c r="C149" s="2" t="s">
        <v>825</v>
      </c>
      <c r="D149" s="2"/>
    </row>
    <row r="150" spans="1:4" ht="16.5" x14ac:dyDescent="0.25">
      <c r="A150" s="3" t="s">
        <v>28</v>
      </c>
      <c r="B150" s="3" t="s">
        <v>29</v>
      </c>
      <c r="C150" s="3" t="s">
        <v>28</v>
      </c>
      <c r="D150" s="2"/>
    </row>
    <row r="151" spans="1:4" ht="16.5" x14ac:dyDescent="0.25">
      <c r="A151" s="3" t="s">
        <v>28</v>
      </c>
      <c r="B151" s="3" t="s">
        <v>29</v>
      </c>
      <c r="C151" s="2" t="s">
        <v>358</v>
      </c>
      <c r="D151" s="63"/>
    </row>
    <row r="152" spans="1:4" ht="16.5" x14ac:dyDescent="0.25">
      <c r="A152" s="3" t="s">
        <v>28</v>
      </c>
      <c r="B152" s="3" t="s">
        <v>29</v>
      </c>
      <c r="C152" s="2" t="s">
        <v>359</v>
      </c>
      <c r="D152" s="2"/>
    </row>
    <row r="153" spans="1:4" ht="16.5" x14ac:dyDescent="0.25">
      <c r="A153" s="3" t="s">
        <v>28</v>
      </c>
      <c r="B153" s="3" t="s">
        <v>29</v>
      </c>
      <c r="C153" s="2" t="s">
        <v>355</v>
      </c>
      <c r="D153" s="2"/>
    </row>
    <row r="154" spans="1:4" ht="16.5" x14ac:dyDescent="0.25">
      <c r="A154" s="3" t="s">
        <v>28</v>
      </c>
      <c r="B154" s="3" t="s">
        <v>29</v>
      </c>
      <c r="C154" s="2" t="s">
        <v>357</v>
      </c>
      <c r="D154" s="2"/>
    </row>
    <row r="155" spans="1:4" ht="16.5" x14ac:dyDescent="0.25">
      <c r="A155" s="3" t="s">
        <v>28</v>
      </c>
      <c r="B155" s="3" t="s">
        <v>29</v>
      </c>
      <c r="C155" s="2" t="s">
        <v>356</v>
      </c>
      <c r="D155" s="2"/>
    </row>
    <row r="156" spans="1:4" ht="16.5" x14ac:dyDescent="0.25">
      <c r="A156" s="3" t="s">
        <v>28</v>
      </c>
      <c r="B156" s="3" t="s">
        <v>29</v>
      </c>
      <c r="C156" s="2" t="s">
        <v>354</v>
      </c>
      <c r="D156" s="2"/>
    </row>
    <row r="157" spans="1:4" ht="16.5" x14ac:dyDescent="0.25">
      <c r="A157" s="3" t="s">
        <v>28</v>
      </c>
      <c r="B157" s="3" t="s">
        <v>29</v>
      </c>
      <c r="C157" s="2" t="s">
        <v>353</v>
      </c>
      <c r="D157" s="2" t="str">
        <f>Table136[[#This Row],[QH]]</f>
        <v>Thành phố Bắc Ninh</v>
      </c>
    </row>
    <row r="158" spans="1:4" ht="16.5" x14ac:dyDescent="0.25">
      <c r="A158" s="3" t="s">
        <v>28</v>
      </c>
      <c r="B158" s="3" t="s">
        <v>29</v>
      </c>
      <c r="C158" s="2" t="s">
        <v>914</v>
      </c>
      <c r="D158" s="2"/>
    </row>
    <row r="159" spans="1:4" ht="16.5" x14ac:dyDescent="0.25">
      <c r="A159" s="3" t="s">
        <v>30</v>
      </c>
      <c r="B159" s="3" t="s">
        <v>31</v>
      </c>
      <c r="C159" s="3" t="s">
        <v>30</v>
      </c>
      <c r="D159" s="2"/>
    </row>
    <row r="160" spans="1:4" ht="16.5" x14ac:dyDescent="0.25">
      <c r="A160" s="3" t="s">
        <v>30</v>
      </c>
      <c r="B160" s="3" t="s">
        <v>31</v>
      </c>
      <c r="C160" s="2" t="s">
        <v>748</v>
      </c>
      <c r="D160" s="63"/>
    </row>
    <row r="161" spans="1:4" ht="16.5" x14ac:dyDescent="0.25">
      <c r="A161" s="3" t="s">
        <v>30</v>
      </c>
      <c r="B161" s="3" t="s">
        <v>31</v>
      </c>
      <c r="C161" s="2" t="s">
        <v>747</v>
      </c>
      <c r="D161" s="2"/>
    </row>
    <row r="162" spans="1:4" ht="16.5" x14ac:dyDescent="0.25">
      <c r="A162" s="3" t="s">
        <v>30</v>
      </c>
      <c r="B162" s="3" t="s">
        <v>31</v>
      </c>
      <c r="C162" s="2" t="s">
        <v>669</v>
      </c>
      <c r="D162" s="2"/>
    </row>
    <row r="163" spans="1:4" ht="16.5" x14ac:dyDescent="0.25">
      <c r="A163" s="3" t="s">
        <v>30</v>
      </c>
      <c r="B163" s="3" t="s">
        <v>31</v>
      </c>
      <c r="C163" s="2" t="s">
        <v>744</v>
      </c>
      <c r="D163" s="2"/>
    </row>
    <row r="164" spans="1:4" ht="16.5" x14ac:dyDescent="0.25">
      <c r="A164" s="3" t="s">
        <v>30</v>
      </c>
      <c r="B164" s="3" t="s">
        <v>31</v>
      </c>
      <c r="C164" s="2" t="s">
        <v>746</v>
      </c>
      <c r="D164" s="2"/>
    </row>
    <row r="165" spans="1:4" ht="16.5" x14ac:dyDescent="0.25">
      <c r="A165" s="3" t="s">
        <v>30</v>
      </c>
      <c r="B165" s="3" t="s">
        <v>31</v>
      </c>
      <c r="C165" s="2" t="s">
        <v>750</v>
      </c>
      <c r="D165" s="2"/>
    </row>
    <row r="166" spans="1:4" ht="16.5" x14ac:dyDescent="0.25">
      <c r="A166" s="3" t="s">
        <v>30</v>
      </c>
      <c r="B166" s="3" t="s">
        <v>31</v>
      </c>
      <c r="C166" s="2" t="s">
        <v>745</v>
      </c>
      <c r="D166" s="2"/>
    </row>
    <row r="167" spans="1:4" ht="16.5" x14ac:dyDescent="0.25">
      <c r="A167" s="3" t="s">
        <v>30</v>
      </c>
      <c r="B167" s="3" t="s">
        <v>31</v>
      </c>
      <c r="C167" s="2" t="s">
        <v>749</v>
      </c>
      <c r="D167" s="2"/>
    </row>
    <row r="168" spans="1:4" ht="16.5" x14ac:dyDescent="0.25">
      <c r="A168" s="3" t="s">
        <v>30</v>
      </c>
      <c r="B168" s="3" t="s">
        <v>31</v>
      </c>
      <c r="C168" s="2" t="s">
        <v>743</v>
      </c>
      <c r="D168" s="2" t="str">
        <f>Table136[[#This Row],[QH]]</f>
        <v>Thành phố Bến Tre</v>
      </c>
    </row>
    <row r="169" spans="1:4" ht="16.5" x14ac:dyDescent="0.25">
      <c r="A169" s="3" t="s">
        <v>32</v>
      </c>
      <c r="B169" s="3" t="s">
        <v>33</v>
      </c>
      <c r="C169" s="3" t="s">
        <v>32</v>
      </c>
      <c r="D169" s="2"/>
    </row>
    <row r="170" spans="1:4" ht="82.5" x14ac:dyDescent="0.25">
      <c r="A170" s="3" t="s">
        <v>32</v>
      </c>
      <c r="B170" s="3" t="s">
        <v>33</v>
      </c>
      <c r="C170" s="62" t="s">
        <v>999</v>
      </c>
      <c r="D170" s="61"/>
    </row>
    <row r="171" spans="1:4" ht="16.5" x14ac:dyDescent="0.25">
      <c r="A171" s="3" t="s">
        <v>32</v>
      </c>
      <c r="B171" s="3" t="s">
        <v>33</v>
      </c>
      <c r="C171" s="2" t="s">
        <v>381</v>
      </c>
      <c r="D171" s="61"/>
    </row>
    <row r="172" spans="1:4" ht="16.5" x14ac:dyDescent="0.25">
      <c r="A172" s="3" t="s">
        <v>32</v>
      </c>
      <c r="B172" s="3" t="s">
        <v>33</v>
      </c>
      <c r="C172" s="2" t="s">
        <v>552</v>
      </c>
      <c r="D172" s="2"/>
    </row>
    <row r="173" spans="1:4" ht="16.5" x14ac:dyDescent="0.25">
      <c r="A173" s="3" t="s">
        <v>32</v>
      </c>
      <c r="B173" s="3" t="s">
        <v>33</v>
      </c>
      <c r="C173" s="2" t="s">
        <v>556</v>
      </c>
      <c r="D173" s="2"/>
    </row>
    <row r="174" spans="1:4" ht="16.5" x14ac:dyDescent="0.25">
      <c r="A174" s="3" t="s">
        <v>32</v>
      </c>
      <c r="B174" s="3" t="s">
        <v>33</v>
      </c>
      <c r="C174" s="2" t="s">
        <v>553</v>
      </c>
      <c r="D174" s="2"/>
    </row>
    <row r="175" spans="1:4" ht="16.5" x14ac:dyDescent="0.25">
      <c r="A175" s="3" t="s">
        <v>32</v>
      </c>
      <c r="B175" s="3" t="s">
        <v>33</v>
      </c>
      <c r="C175" s="2" t="s">
        <v>555</v>
      </c>
      <c r="D175" s="2"/>
    </row>
    <row r="176" spans="1:4" ht="16.5" x14ac:dyDescent="0.25">
      <c r="A176" s="3" t="s">
        <v>32</v>
      </c>
      <c r="B176" s="3" t="s">
        <v>33</v>
      </c>
      <c r="C176" s="2" t="s">
        <v>558</v>
      </c>
      <c r="D176" s="2"/>
    </row>
    <row r="177" spans="1:4" ht="16.5" x14ac:dyDescent="0.25">
      <c r="A177" s="3" t="s">
        <v>32</v>
      </c>
      <c r="B177" s="3" t="s">
        <v>33</v>
      </c>
      <c r="C177" s="2" t="s">
        <v>559</v>
      </c>
      <c r="D177" s="2"/>
    </row>
    <row r="178" spans="1:4" ht="16.5" x14ac:dyDescent="0.25">
      <c r="A178" s="3" t="s">
        <v>32</v>
      </c>
      <c r="B178" s="3" t="s">
        <v>33</v>
      </c>
      <c r="C178" s="2" t="s">
        <v>554</v>
      </c>
      <c r="D178" s="2"/>
    </row>
    <row r="179" spans="1:4" ht="16.5" x14ac:dyDescent="0.25">
      <c r="A179" s="3" t="s">
        <v>32</v>
      </c>
      <c r="B179" s="3" t="s">
        <v>33</v>
      </c>
      <c r="C179" s="2" t="s">
        <v>915</v>
      </c>
      <c r="D179" s="2"/>
    </row>
    <row r="180" spans="1:4" ht="16.5" x14ac:dyDescent="0.25">
      <c r="A180" s="3" t="s">
        <v>32</v>
      </c>
      <c r="B180" s="3" t="s">
        <v>33</v>
      </c>
      <c r="C180" s="2" t="s">
        <v>557</v>
      </c>
      <c r="D180" s="2"/>
    </row>
    <row r="181" spans="1:4" ht="16.5" x14ac:dyDescent="0.25">
      <c r="A181" s="3" t="s">
        <v>32</v>
      </c>
      <c r="B181" s="3" t="s">
        <v>33</v>
      </c>
      <c r="C181" s="2" t="s">
        <v>916</v>
      </c>
      <c r="D181" s="2"/>
    </row>
    <row r="182" spans="1:4" ht="16.5" x14ac:dyDescent="0.25">
      <c r="A182" s="14" t="s">
        <v>34</v>
      </c>
      <c r="B182" s="14" t="s">
        <v>35</v>
      </c>
      <c r="C182" s="64" t="s">
        <v>34</v>
      </c>
      <c r="D182" s="2"/>
    </row>
    <row r="183" spans="1:4" ht="16.5" x14ac:dyDescent="0.25">
      <c r="A183" s="3" t="s">
        <v>34</v>
      </c>
      <c r="B183" s="3" t="s">
        <v>35</v>
      </c>
      <c r="C183" s="2" t="s">
        <v>678</v>
      </c>
      <c r="D183" s="61"/>
    </row>
    <row r="184" spans="1:4" ht="16.5" x14ac:dyDescent="0.25">
      <c r="A184" s="3" t="s">
        <v>34</v>
      </c>
      <c r="B184" s="3" t="s">
        <v>35</v>
      </c>
      <c r="C184" s="2" t="s">
        <v>673</v>
      </c>
      <c r="D184" s="2"/>
    </row>
    <row r="185" spans="1:4" ht="16.5" x14ac:dyDescent="0.25">
      <c r="A185" s="3" t="s">
        <v>34</v>
      </c>
      <c r="B185" s="3" t="s">
        <v>35</v>
      </c>
      <c r="C185" s="2" t="s">
        <v>674</v>
      </c>
      <c r="D185" s="2"/>
    </row>
    <row r="186" spans="1:4" ht="16.5" x14ac:dyDescent="0.25">
      <c r="A186" s="3" t="s">
        <v>34</v>
      </c>
      <c r="B186" s="3" t="s">
        <v>35</v>
      </c>
      <c r="C186" s="2" t="s">
        <v>676</v>
      </c>
      <c r="D186" s="2"/>
    </row>
    <row r="187" spans="1:4" ht="16.5" x14ac:dyDescent="0.25">
      <c r="A187" s="3" t="s">
        <v>34</v>
      </c>
      <c r="B187" s="3" t="s">
        <v>35</v>
      </c>
      <c r="C187" s="2" t="s">
        <v>917</v>
      </c>
      <c r="D187" s="2"/>
    </row>
    <row r="188" spans="1:4" ht="16.5" x14ac:dyDescent="0.25">
      <c r="A188" s="3" t="s">
        <v>34</v>
      </c>
      <c r="B188" s="3" t="s">
        <v>35</v>
      </c>
      <c r="C188" s="2" t="s">
        <v>672</v>
      </c>
      <c r="D188" s="2" t="str">
        <f>Table136[[#This Row],[QH]]</f>
        <v>Thành phố Thủ Dầu Một</v>
      </c>
    </row>
    <row r="189" spans="1:4" ht="16.5" x14ac:dyDescent="0.25">
      <c r="A189" s="3" t="s">
        <v>34</v>
      </c>
      <c r="B189" s="3" t="s">
        <v>35</v>
      </c>
      <c r="C189" s="2" t="s">
        <v>918</v>
      </c>
      <c r="D189" s="2"/>
    </row>
    <row r="190" spans="1:4" ht="16.5" x14ac:dyDescent="0.25">
      <c r="A190" s="3" t="s">
        <v>34</v>
      </c>
      <c r="B190" s="3" t="s">
        <v>35</v>
      </c>
      <c r="C190" s="2" t="s">
        <v>675</v>
      </c>
      <c r="D190" s="2"/>
    </row>
    <row r="191" spans="1:4" ht="16.5" x14ac:dyDescent="0.25">
      <c r="A191" s="3" t="s">
        <v>34</v>
      </c>
      <c r="B191" s="3" t="s">
        <v>35</v>
      </c>
      <c r="C191" s="2" t="s">
        <v>1000</v>
      </c>
      <c r="D191" s="61"/>
    </row>
    <row r="192" spans="1:4" ht="16.5" x14ac:dyDescent="0.25">
      <c r="A192" s="3" t="s">
        <v>34</v>
      </c>
      <c r="B192" s="3" t="s">
        <v>35</v>
      </c>
      <c r="C192" s="2" t="s">
        <v>677</v>
      </c>
      <c r="D192" s="2"/>
    </row>
    <row r="193" spans="1:4" ht="16.5" x14ac:dyDescent="0.25">
      <c r="A193" s="14" t="s">
        <v>36</v>
      </c>
      <c r="B193" s="14" t="s">
        <v>37</v>
      </c>
      <c r="C193" s="14" t="s">
        <v>36</v>
      </c>
      <c r="D193" s="2"/>
    </row>
    <row r="194" spans="1:4" ht="16.5" x14ac:dyDescent="0.25">
      <c r="A194" s="3" t="s">
        <v>36</v>
      </c>
      <c r="B194" s="3" t="s">
        <v>37</v>
      </c>
      <c r="C194" s="2" t="s">
        <v>662</v>
      </c>
      <c r="D194" s="63"/>
    </row>
    <row r="195" spans="1:4" ht="16.5" x14ac:dyDescent="0.25">
      <c r="A195" s="3" t="s">
        <v>36</v>
      </c>
      <c r="B195" s="3" t="s">
        <v>37</v>
      </c>
      <c r="C195" s="2" t="s">
        <v>659</v>
      </c>
      <c r="D195" s="2"/>
    </row>
    <row r="196" spans="1:4" ht="16.5" x14ac:dyDescent="0.25">
      <c r="A196" s="3" t="s">
        <v>36</v>
      </c>
      <c r="B196" s="3" t="s">
        <v>37</v>
      </c>
      <c r="C196" s="2" t="s">
        <v>657</v>
      </c>
      <c r="D196" s="2"/>
    </row>
    <row r="197" spans="1:4" ht="16.5" x14ac:dyDescent="0.25">
      <c r="A197" s="3" t="s">
        <v>36</v>
      </c>
      <c r="B197" s="3" t="s">
        <v>37</v>
      </c>
      <c r="C197" s="2" t="s">
        <v>663</v>
      </c>
      <c r="D197" s="2"/>
    </row>
    <row r="198" spans="1:4" ht="16.5" x14ac:dyDescent="0.25">
      <c r="A198" s="3" t="s">
        <v>36</v>
      </c>
      <c r="B198" s="3" t="s">
        <v>37</v>
      </c>
      <c r="C198" s="2" t="s">
        <v>661</v>
      </c>
      <c r="D198" s="2"/>
    </row>
    <row r="199" spans="1:4" ht="16.5" x14ac:dyDescent="0.25">
      <c r="A199" s="3" t="s">
        <v>36</v>
      </c>
      <c r="B199" s="3" t="s">
        <v>37</v>
      </c>
      <c r="C199" s="2" t="s">
        <v>660</v>
      </c>
      <c r="D199" s="2"/>
    </row>
    <row r="200" spans="1:4" ht="16.5" x14ac:dyDescent="0.25">
      <c r="A200" s="3" t="s">
        <v>36</v>
      </c>
      <c r="B200" s="3" t="s">
        <v>37</v>
      </c>
      <c r="C200" s="2" t="s">
        <v>658</v>
      </c>
      <c r="D200" s="2"/>
    </row>
    <row r="201" spans="1:4" ht="16.5" x14ac:dyDescent="0.25">
      <c r="A201" s="3" t="s">
        <v>36</v>
      </c>
      <c r="B201" s="3" t="s">
        <v>37</v>
      </c>
      <c r="C201" s="2" t="s">
        <v>664</v>
      </c>
      <c r="D201" s="2"/>
    </row>
    <row r="202" spans="1:4" ht="16.5" x14ac:dyDescent="0.25">
      <c r="A202" s="3" t="s">
        <v>36</v>
      </c>
      <c r="B202" s="3" t="s">
        <v>37</v>
      </c>
      <c r="C202" s="2" t="s">
        <v>655</v>
      </c>
      <c r="D202" s="2"/>
    </row>
    <row r="203" spans="1:4" ht="16.5" x14ac:dyDescent="0.25">
      <c r="A203" s="3" t="s">
        <v>36</v>
      </c>
      <c r="B203" s="3" t="s">
        <v>37</v>
      </c>
      <c r="C203" s="2" t="s">
        <v>656</v>
      </c>
      <c r="D203" s="2"/>
    </row>
    <row r="204" spans="1:4" ht="16.5" x14ac:dyDescent="0.25">
      <c r="A204" s="3" t="s">
        <v>36</v>
      </c>
      <c r="B204" s="3" t="s">
        <v>37</v>
      </c>
      <c r="C204" s="2" t="s">
        <v>654</v>
      </c>
      <c r="D204" s="2" t="s">
        <v>655</v>
      </c>
    </row>
    <row r="205" spans="1:4" ht="16.5" x14ac:dyDescent="0.25">
      <c r="A205" s="14" t="s">
        <v>38</v>
      </c>
      <c r="B205" s="14" t="s">
        <v>39</v>
      </c>
      <c r="C205" s="14" t="s">
        <v>38</v>
      </c>
      <c r="D205" s="2"/>
    </row>
    <row r="206" spans="1:4" ht="16.5" x14ac:dyDescent="0.25">
      <c r="A206" s="3" t="s">
        <v>38</v>
      </c>
      <c r="B206" s="3" t="s">
        <v>39</v>
      </c>
      <c r="C206" s="2" t="s">
        <v>587</v>
      </c>
      <c r="D206" s="63"/>
    </row>
    <row r="207" spans="1:4" ht="16.5" x14ac:dyDescent="0.25">
      <c r="A207" s="3" t="s">
        <v>38</v>
      </c>
      <c r="B207" s="3" t="s">
        <v>39</v>
      </c>
      <c r="C207" s="2" t="s">
        <v>591</v>
      </c>
      <c r="D207" s="2"/>
    </row>
    <row r="208" spans="1:4" ht="16.5" x14ac:dyDescent="0.25">
      <c r="A208" s="3" t="s">
        <v>38</v>
      </c>
      <c r="B208" s="3" t="s">
        <v>39</v>
      </c>
      <c r="C208" s="2" t="s">
        <v>592</v>
      </c>
      <c r="D208" s="2"/>
    </row>
    <row r="209" spans="1:4" ht="16.5" x14ac:dyDescent="0.25">
      <c r="A209" s="3" t="s">
        <v>38</v>
      </c>
      <c r="B209" s="3" t="s">
        <v>39</v>
      </c>
      <c r="C209" s="2" t="s">
        <v>588</v>
      </c>
      <c r="D209" s="2"/>
    </row>
    <row r="210" spans="1:4" ht="16.5" x14ac:dyDescent="0.25">
      <c r="A210" s="3" t="s">
        <v>38</v>
      </c>
      <c r="B210" s="3" t="s">
        <v>39</v>
      </c>
      <c r="C210" s="2" t="s">
        <v>589</v>
      </c>
      <c r="D210" s="2"/>
    </row>
    <row r="211" spans="1:4" ht="16.5" x14ac:dyDescent="0.25">
      <c r="A211" s="3" t="s">
        <v>38</v>
      </c>
      <c r="B211" s="3" t="s">
        <v>39</v>
      </c>
      <c r="C211" s="2" t="s">
        <v>593</v>
      </c>
      <c r="D211" s="2"/>
    </row>
    <row r="212" spans="1:4" ht="16.5" x14ac:dyDescent="0.25">
      <c r="A212" s="3" t="s">
        <v>38</v>
      </c>
      <c r="B212" s="3" t="s">
        <v>39</v>
      </c>
      <c r="C212" s="2" t="s">
        <v>590</v>
      </c>
      <c r="D212" s="2"/>
    </row>
    <row r="213" spans="1:4" ht="16.5" x14ac:dyDescent="0.25">
      <c r="A213" s="3" t="s">
        <v>38</v>
      </c>
      <c r="B213" s="3" t="s">
        <v>39</v>
      </c>
      <c r="C213" s="2" t="s">
        <v>586</v>
      </c>
      <c r="D213" s="2"/>
    </row>
    <row r="214" spans="1:4" ht="16.5" x14ac:dyDescent="0.25">
      <c r="A214" s="3" t="s">
        <v>38</v>
      </c>
      <c r="B214" s="3" t="s">
        <v>39</v>
      </c>
      <c r="C214" s="2" t="s">
        <v>584</v>
      </c>
      <c r="D214" s="2" t="str">
        <f>Table136[[#This Row],[QH]]</f>
        <v>Thành phố Phan Thiết</v>
      </c>
    </row>
    <row r="215" spans="1:4" ht="16.5" x14ac:dyDescent="0.25">
      <c r="A215" s="3" t="s">
        <v>38</v>
      </c>
      <c r="B215" s="3" t="s">
        <v>39</v>
      </c>
      <c r="C215" s="2" t="s">
        <v>585</v>
      </c>
      <c r="D215" s="2"/>
    </row>
    <row r="216" spans="1:4" ht="16.5" x14ac:dyDescent="0.25">
      <c r="A216" s="14" t="s">
        <v>40</v>
      </c>
      <c r="B216" s="14" t="s">
        <v>41</v>
      </c>
      <c r="C216" s="14" t="s">
        <v>40</v>
      </c>
      <c r="D216" s="2"/>
    </row>
    <row r="217" spans="1:4" ht="16.5" x14ac:dyDescent="0.25">
      <c r="A217" s="3" t="s">
        <v>40</v>
      </c>
      <c r="B217" s="3" t="s">
        <v>41</v>
      </c>
      <c r="C217" s="2" t="s">
        <v>832</v>
      </c>
      <c r="D217" s="63"/>
    </row>
    <row r="218" spans="1:4" ht="16.5" x14ac:dyDescent="0.25">
      <c r="A218" s="3" t="s">
        <v>40</v>
      </c>
      <c r="B218" s="3" t="s">
        <v>41</v>
      </c>
      <c r="C218" s="2" t="s">
        <v>833</v>
      </c>
      <c r="D218" s="2"/>
    </row>
    <row r="219" spans="1:4" ht="16.5" x14ac:dyDescent="0.25">
      <c r="A219" s="3" t="s">
        <v>40</v>
      </c>
      <c r="B219" s="3" t="s">
        <v>41</v>
      </c>
      <c r="C219" s="2" t="s">
        <v>834</v>
      </c>
      <c r="D219" s="2"/>
    </row>
    <row r="220" spans="1:4" ht="16.5" x14ac:dyDescent="0.25">
      <c r="A220" s="3" t="s">
        <v>40</v>
      </c>
      <c r="B220" s="3" t="s">
        <v>41</v>
      </c>
      <c r="C220" s="2" t="s">
        <v>835</v>
      </c>
      <c r="D220" s="2"/>
    </row>
    <row r="221" spans="1:4" ht="16.5" x14ac:dyDescent="0.25">
      <c r="A221" s="3" t="s">
        <v>40</v>
      </c>
      <c r="B221" s="3" t="s">
        <v>41</v>
      </c>
      <c r="C221" s="2" t="s">
        <v>780</v>
      </c>
      <c r="D221" s="2"/>
    </row>
    <row r="222" spans="1:4" ht="16.5" x14ac:dyDescent="0.25">
      <c r="A222" s="3" t="s">
        <v>40</v>
      </c>
      <c r="B222" s="3" t="s">
        <v>41</v>
      </c>
      <c r="C222" s="2" t="s">
        <v>830</v>
      </c>
      <c r="D222" s="2"/>
    </row>
    <row r="223" spans="1:4" ht="16.5" x14ac:dyDescent="0.25">
      <c r="A223" s="3" t="s">
        <v>40</v>
      </c>
      <c r="B223" s="3" t="s">
        <v>41</v>
      </c>
      <c r="C223" s="2" t="s">
        <v>831</v>
      </c>
      <c r="D223" s="2"/>
    </row>
    <row r="224" spans="1:4" ht="16.5" x14ac:dyDescent="0.25">
      <c r="A224" s="3" t="s">
        <v>40</v>
      </c>
      <c r="B224" s="3" t="s">
        <v>41</v>
      </c>
      <c r="C224" s="2" t="s">
        <v>829</v>
      </c>
      <c r="D224" s="2"/>
    </row>
    <row r="225" spans="1:4" ht="16.5" x14ac:dyDescent="0.25">
      <c r="A225" s="3" t="s">
        <v>40</v>
      </c>
      <c r="B225" s="3" t="s">
        <v>41</v>
      </c>
      <c r="C225" s="2" t="s">
        <v>828</v>
      </c>
      <c r="D225" s="2" t="str">
        <f>Table136[[#This Row],[QH]]</f>
        <v>Thành phố Cà Mau</v>
      </c>
    </row>
    <row r="226" spans="1:4" ht="16.5" x14ac:dyDescent="0.25">
      <c r="A226" s="3" t="s">
        <v>44</v>
      </c>
      <c r="B226" s="3" t="s">
        <v>45</v>
      </c>
      <c r="C226" s="3" t="s">
        <v>44</v>
      </c>
      <c r="D226" s="2"/>
    </row>
    <row r="227" spans="1:4" ht="16.5" x14ac:dyDescent="0.25">
      <c r="A227" s="3" t="s">
        <v>44</v>
      </c>
      <c r="B227" s="3" t="s">
        <v>45</v>
      </c>
      <c r="C227" s="2" t="s">
        <v>209</v>
      </c>
      <c r="D227" s="63"/>
    </row>
    <row r="228" spans="1:4" ht="16.5" x14ac:dyDescent="0.25">
      <c r="A228" s="3" t="s">
        <v>44</v>
      </c>
      <c r="B228" s="3" t="s">
        <v>45</v>
      </c>
      <c r="C228" s="2" t="s">
        <v>208</v>
      </c>
      <c r="D228" s="2"/>
    </row>
    <row r="229" spans="1:4" ht="16.5" x14ac:dyDescent="0.25">
      <c r="A229" s="3" t="s">
        <v>44</v>
      </c>
      <c r="B229" s="3" t="s">
        <v>45</v>
      </c>
      <c r="C229" s="2" t="s">
        <v>212</v>
      </c>
      <c r="D229" s="2"/>
    </row>
    <row r="230" spans="1:4" ht="16.5" x14ac:dyDescent="0.25">
      <c r="A230" s="3" t="s">
        <v>44</v>
      </c>
      <c r="B230" s="3" t="s">
        <v>45</v>
      </c>
      <c r="C230" s="2" t="s">
        <v>210</v>
      </c>
      <c r="D230" s="2"/>
    </row>
    <row r="231" spans="1:4" ht="16.5" x14ac:dyDescent="0.25">
      <c r="A231" s="3" t="s">
        <v>44</v>
      </c>
      <c r="B231" s="3" t="s">
        <v>45</v>
      </c>
      <c r="C231" s="2" t="s">
        <v>213</v>
      </c>
      <c r="D231" s="2"/>
    </row>
    <row r="232" spans="1:4" ht="16.5" x14ac:dyDescent="0.25">
      <c r="A232" s="3" t="s">
        <v>44</v>
      </c>
      <c r="B232" s="3" t="s">
        <v>45</v>
      </c>
      <c r="C232" s="2" t="s">
        <v>214</v>
      </c>
      <c r="D232" s="2"/>
    </row>
    <row r="233" spans="1:4" ht="16.5" x14ac:dyDescent="0.25">
      <c r="A233" s="3" t="s">
        <v>44</v>
      </c>
      <c r="B233" s="3" t="s">
        <v>45</v>
      </c>
      <c r="C233" s="2" t="s">
        <v>919</v>
      </c>
      <c r="D233" s="2"/>
    </row>
    <row r="234" spans="1:4" ht="16.5" x14ac:dyDescent="0.25">
      <c r="A234" s="3" t="s">
        <v>44</v>
      </c>
      <c r="B234" s="3" t="s">
        <v>45</v>
      </c>
      <c r="C234" s="2" t="s">
        <v>215</v>
      </c>
      <c r="D234" s="2"/>
    </row>
    <row r="235" spans="1:4" ht="16.5" x14ac:dyDescent="0.25">
      <c r="A235" s="3" t="s">
        <v>44</v>
      </c>
      <c r="B235" s="3" t="s">
        <v>45</v>
      </c>
      <c r="C235" s="2" t="s">
        <v>211</v>
      </c>
      <c r="D235" s="2"/>
    </row>
    <row r="236" spans="1:4" ht="16.5" x14ac:dyDescent="0.25">
      <c r="A236" s="3" t="s">
        <v>44</v>
      </c>
      <c r="B236" s="3" t="s">
        <v>45</v>
      </c>
      <c r="C236" s="2" t="s">
        <v>207</v>
      </c>
      <c r="D236" s="2" t="s">
        <v>207</v>
      </c>
    </row>
    <row r="237" spans="1:4" ht="16.5" x14ac:dyDescent="0.25">
      <c r="A237" s="3" t="s">
        <v>48</v>
      </c>
      <c r="B237" s="3" t="s">
        <v>49</v>
      </c>
      <c r="C237" s="3" t="s">
        <v>48</v>
      </c>
      <c r="D237" s="2"/>
    </row>
    <row r="238" spans="1:4" ht="16.5" x14ac:dyDescent="0.25">
      <c r="A238" s="3" t="s">
        <v>48</v>
      </c>
      <c r="B238" s="3" t="s">
        <v>49</v>
      </c>
      <c r="C238" s="2" t="s">
        <v>625</v>
      </c>
      <c r="D238" s="63"/>
    </row>
    <row r="239" spans="1:4" ht="16.5" x14ac:dyDescent="0.25">
      <c r="A239" s="3" t="s">
        <v>48</v>
      </c>
      <c r="B239" s="3" t="s">
        <v>49</v>
      </c>
      <c r="C239" s="2" t="s">
        <v>635</v>
      </c>
      <c r="D239" s="2"/>
    </row>
    <row r="240" spans="1:4" ht="16.5" x14ac:dyDescent="0.25">
      <c r="A240" s="3" t="s">
        <v>48</v>
      </c>
      <c r="B240" s="3" t="s">
        <v>49</v>
      </c>
      <c r="C240" s="2" t="s">
        <v>626</v>
      </c>
      <c r="D240" s="2"/>
    </row>
    <row r="241" spans="1:4" ht="16.5" x14ac:dyDescent="0.25">
      <c r="A241" s="3" t="s">
        <v>48</v>
      </c>
      <c r="B241" s="3" t="s">
        <v>49</v>
      </c>
      <c r="C241" s="2" t="s">
        <v>623</v>
      </c>
      <c r="D241" s="2"/>
    </row>
    <row r="242" spans="1:4" ht="16.5" x14ac:dyDescent="0.25">
      <c r="A242" s="3" t="s">
        <v>48</v>
      </c>
      <c r="B242" s="3" t="s">
        <v>49</v>
      </c>
      <c r="C242" s="2" t="s">
        <v>629</v>
      </c>
      <c r="D242" s="2"/>
    </row>
    <row r="243" spans="1:4" ht="16.5" x14ac:dyDescent="0.25">
      <c r="A243" s="3" t="s">
        <v>48</v>
      </c>
      <c r="B243" s="3" t="s">
        <v>49</v>
      </c>
      <c r="C243" s="2" t="s">
        <v>624</v>
      </c>
      <c r="D243" s="2"/>
    </row>
    <row r="244" spans="1:4" ht="16.5" x14ac:dyDescent="0.25">
      <c r="A244" s="3" t="s">
        <v>48</v>
      </c>
      <c r="B244" s="3" t="s">
        <v>49</v>
      </c>
      <c r="C244" s="2" t="s">
        <v>633</v>
      </c>
      <c r="D244" s="2"/>
    </row>
    <row r="245" spans="1:4" ht="16.5" x14ac:dyDescent="0.25">
      <c r="A245" s="3" t="s">
        <v>48</v>
      </c>
      <c r="B245" s="3" t="s">
        <v>49</v>
      </c>
      <c r="C245" s="2" t="s">
        <v>631</v>
      </c>
      <c r="D245" s="2"/>
    </row>
    <row r="246" spans="1:4" ht="16.5" x14ac:dyDescent="0.25">
      <c r="A246" s="3" t="s">
        <v>48</v>
      </c>
      <c r="B246" s="3" t="s">
        <v>49</v>
      </c>
      <c r="C246" s="2" t="s">
        <v>627</v>
      </c>
      <c r="D246" s="2"/>
    </row>
    <row r="247" spans="1:4" ht="16.5" x14ac:dyDescent="0.25">
      <c r="A247" s="3" t="s">
        <v>48</v>
      </c>
      <c r="B247" s="3" t="s">
        <v>49</v>
      </c>
      <c r="C247" s="2" t="s">
        <v>628</v>
      </c>
      <c r="D247" s="2"/>
    </row>
    <row r="248" spans="1:4" ht="16.5" x14ac:dyDescent="0.25">
      <c r="A248" s="3" t="s">
        <v>48</v>
      </c>
      <c r="B248" s="3" t="s">
        <v>49</v>
      </c>
      <c r="C248" s="2" t="s">
        <v>632</v>
      </c>
      <c r="D248" s="2"/>
    </row>
    <row r="249" spans="1:4" ht="16.5" x14ac:dyDescent="0.25">
      <c r="A249" s="3" t="s">
        <v>48</v>
      </c>
      <c r="B249" s="3" t="s">
        <v>49</v>
      </c>
      <c r="C249" s="2" t="s">
        <v>634</v>
      </c>
      <c r="D249" s="2"/>
    </row>
    <row r="250" spans="1:4" ht="16.5" x14ac:dyDescent="0.25">
      <c r="A250" s="3" t="s">
        <v>48</v>
      </c>
      <c r="B250" s="3" t="s">
        <v>49</v>
      </c>
      <c r="C250" s="2" t="s">
        <v>630</v>
      </c>
      <c r="D250" s="2"/>
    </row>
    <row r="251" spans="1:4" ht="16.5" x14ac:dyDescent="0.25">
      <c r="A251" s="3" t="s">
        <v>48</v>
      </c>
      <c r="B251" s="3" t="s">
        <v>49</v>
      </c>
      <c r="C251" s="2" t="s">
        <v>621</v>
      </c>
      <c r="D251" s="2" t="str">
        <f>Table136[[#This Row],[QH]]</f>
        <v>Thành phố Buôn Ma Thuột</v>
      </c>
    </row>
    <row r="252" spans="1:4" ht="16.5" x14ac:dyDescent="0.25">
      <c r="A252" s="3" t="s">
        <v>48</v>
      </c>
      <c r="B252" s="3" t="s">
        <v>49</v>
      </c>
      <c r="C252" s="2" t="s">
        <v>622</v>
      </c>
      <c r="D252" s="2"/>
    </row>
    <row r="253" spans="1:4" ht="16.5" x14ac:dyDescent="0.25">
      <c r="A253" s="3" t="s">
        <v>50</v>
      </c>
      <c r="B253" s="3" t="s">
        <v>51</v>
      </c>
      <c r="C253" s="3" t="s">
        <v>50</v>
      </c>
      <c r="D253" s="2"/>
    </row>
    <row r="254" spans="1:4" ht="16.5" x14ac:dyDescent="0.25">
      <c r="A254" s="3" t="s">
        <v>50</v>
      </c>
      <c r="B254" s="3" t="s">
        <v>51</v>
      </c>
      <c r="C254" s="2" t="s">
        <v>920</v>
      </c>
      <c r="D254" s="63"/>
    </row>
    <row r="255" spans="1:4" ht="16.5" x14ac:dyDescent="0.25">
      <c r="A255" s="3" t="s">
        <v>50</v>
      </c>
      <c r="B255" s="3" t="s">
        <v>51</v>
      </c>
      <c r="C255" s="2" t="s">
        <v>637</v>
      </c>
      <c r="D255" s="2"/>
    </row>
    <row r="256" spans="1:4" ht="16.5" x14ac:dyDescent="0.25">
      <c r="A256" s="3" t="s">
        <v>50</v>
      </c>
      <c r="B256" s="3" t="s">
        <v>51</v>
      </c>
      <c r="C256" s="2" t="s">
        <v>636</v>
      </c>
      <c r="D256" s="2"/>
    </row>
    <row r="257" spans="1:4" ht="16.5" x14ac:dyDescent="0.25">
      <c r="A257" s="3" t="s">
        <v>50</v>
      </c>
      <c r="B257" s="3" t="s">
        <v>51</v>
      </c>
      <c r="C257" s="2" t="s">
        <v>638</v>
      </c>
      <c r="D257" s="2"/>
    </row>
    <row r="258" spans="1:4" ht="16.5" x14ac:dyDescent="0.25">
      <c r="A258" s="3" t="s">
        <v>50</v>
      </c>
      <c r="B258" s="3" t="s">
        <v>51</v>
      </c>
      <c r="C258" s="2" t="s">
        <v>641</v>
      </c>
      <c r="D258" s="2"/>
    </row>
    <row r="259" spans="1:4" ht="16.5" x14ac:dyDescent="0.25">
      <c r="A259" s="3" t="s">
        <v>50</v>
      </c>
      <c r="B259" s="3" t="s">
        <v>51</v>
      </c>
      <c r="C259" s="2" t="s">
        <v>640</v>
      </c>
      <c r="D259" s="2"/>
    </row>
    <row r="260" spans="1:4" ht="16.5" x14ac:dyDescent="0.25">
      <c r="A260" s="3" t="s">
        <v>50</v>
      </c>
      <c r="B260" s="3" t="s">
        <v>51</v>
      </c>
      <c r="C260" s="2" t="s">
        <v>639</v>
      </c>
      <c r="D260" s="2"/>
    </row>
    <row r="261" spans="1:4" ht="16.5" x14ac:dyDescent="0.25">
      <c r="A261" s="3" t="s">
        <v>50</v>
      </c>
      <c r="B261" s="3" t="s">
        <v>51</v>
      </c>
      <c r="C261" s="2" t="s">
        <v>642</v>
      </c>
      <c r="D261" s="2"/>
    </row>
    <row r="262" spans="1:4" ht="16.5" x14ac:dyDescent="0.25">
      <c r="A262" s="3" t="s">
        <v>52</v>
      </c>
      <c r="B262" s="3" t="s">
        <v>53</v>
      </c>
      <c r="C262" s="3" t="s">
        <v>52</v>
      </c>
      <c r="D262" s="2"/>
    </row>
    <row r="263" spans="1:4" ht="16.5" x14ac:dyDescent="0.25">
      <c r="A263" s="3" t="s">
        <v>52</v>
      </c>
      <c r="B263" s="3" t="s">
        <v>53</v>
      </c>
      <c r="C263" s="2" t="s">
        <v>245</v>
      </c>
      <c r="D263" s="63"/>
    </row>
    <row r="264" spans="1:4" ht="16.5" x14ac:dyDescent="0.25">
      <c r="A264" s="3" t="s">
        <v>52</v>
      </c>
      <c r="B264" s="3" t="s">
        <v>53</v>
      </c>
      <c r="C264" s="2" t="s">
        <v>246</v>
      </c>
      <c r="D264" s="2"/>
    </row>
    <row r="265" spans="1:4" ht="16.5" x14ac:dyDescent="0.25">
      <c r="A265" s="3" t="s">
        <v>52</v>
      </c>
      <c r="B265" s="3" t="s">
        <v>53</v>
      </c>
      <c r="C265" s="2" t="s">
        <v>247</v>
      </c>
      <c r="D265" s="2"/>
    </row>
    <row r="266" spans="1:4" ht="16.5" x14ac:dyDescent="0.25">
      <c r="A266" s="3" t="s">
        <v>52</v>
      </c>
      <c r="B266" s="3" t="s">
        <v>53</v>
      </c>
      <c r="C266" s="2" t="s">
        <v>242</v>
      </c>
      <c r="D266" s="2"/>
    </row>
    <row r="267" spans="1:4" ht="16.5" x14ac:dyDescent="0.25">
      <c r="A267" s="3" t="s">
        <v>52</v>
      </c>
      <c r="B267" s="3" t="s">
        <v>53</v>
      </c>
      <c r="C267" s="2" t="s">
        <v>241</v>
      </c>
      <c r="D267" s="2"/>
    </row>
    <row r="268" spans="1:4" ht="16.5" x14ac:dyDescent="0.25">
      <c r="A268" s="3" t="s">
        <v>52</v>
      </c>
      <c r="B268" s="3" t="s">
        <v>53</v>
      </c>
      <c r="C268" s="2" t="s">
        <v>248</v>
      </c>
      <c r="D268" s="2"/>
    </row>
    <row r="269" spans="1:4" ht="16.5" x14ac:dyDescent="0.25">
      <c r="A269" s="3" t="s">
        <v>52</v>
      </c>
      <c r="B269" s="3" t="s">
        <v>53</v>
      </c>
      <c r="C269" s="2" t="s">
        <v>243</v>
      </c>
      <c r="D269" s="2"/>
    </row>
    <row r="270" spans="1:4" ht="16.5" x14ac:dyDescent="0.25">
      <c r="A270" s="3" t="s">
        <v>52</v>
      </c>
      <c r="B270" s="3" t="s">
        <v>53</v>
      </c>
      <c r="C270" s="2" t="s">
        <v>244</v>
      </c>
      <c r="D270" s="2"/>
    </row>
    <row r="271" spans="1:4" ht="16.5" x14ac:dyDescent="0.25">
      <c r="A271" s="3" t="s">
        <v>52</v>
      </c>
      <c r="B271" s="3" t="s">
        <v>53</v>
      </c>
      <c r="C271" s="2" t="s">
        <v>239</v>
      </c>
      <c r="D271" s="2" t="s">
        <v>239</v>
      </c>
    </row>
    <row r="272" spans="1:4" ht="16.5" x14ac:dyDescent="0.25">
      <c r="A272" s="3" t="s">
        <v>52</v>
      </c>
      <c r="B272" s="3" t="s">
        <v>53</v>
      </c>
      <c r="C272" s="2" t="s">
        <v>240</v>
      </c>
      <c r="D272" s="2"/>
    </row>
    <row r="273" spans="1:4" ht="16.5" x14ac:dyDescent="0.25">
      <c r="A273" s="3" t="s">
        <v>54</v>
      </c>
      <c r="B273" s="3" t="s">
        <v>55</v>
      </c>
      <c r="C273" s="3" t="s">
        <v>54</v>
      </c>
      <c r="D273" s="2"/>
    </row>
    <row r="274" spans="1:4" ht="16.5" x14ac:dyDescent="0.25">
      <c r="A274" s="3" t="s">
        <v>54</v>
      </c>
      <c r="B274" s="3" t="s">
        <v>55</v>
      </c>
      <c r="C274" s="2" t="s">
        <v>686</v>
      </c>
      <c r="D274" s="63"/>
    </row>
    <row r="275" spans="1:4" ht="16.5" x14ac:dyDescent="0.25">
      <c r="A275" s="3" t="s">
        <v>54</v>
      </c>
      <c r="B275" s="3" t="s">
        <v>55</v>
      </c>
      <c r="C275" s="2" t="s">
        <v>683</v>
      </c>
      <c r="D275" s="2"/>
    </row>
    <row r="276" spans="1:4" ht="16.5" x14ac:dyDescent="0.25">
      <c r="A276" s="3" t="s">
        <v>54</v>
      </c>
      <c r="B276" s="3" t="s">
        <v>55</v>
      </c>
      <c r="C276" s="2" t="s">
        <v>687</v>
      </c>
      <c r="D276" s="2"/>
    </row>
    <row r="277" spans="1:4" ht="16.5" x14ac:dyDescent="0.25">
      <c r="A277" s="3" t="s">
        <v>54</v>
      </c>
      <c r="B277" s="3" t="s">
        <v>55</v>
      </c>
      <c r="C277" s="2" t="s">
        <v>689</v>
      </c>
      <c r="D277" s="2"/>
    </row>
    <row r="278" spans="1:4" ht="16.5" x14ac:dyDescent="0.25">
      <c r="A278" s="3" t="s">
        <v>54</v>
      </c>
      <c r="B278" s="3" t="s">
        <v>55</v>
      </c>
      <c r="C278" s="2" t="s">
        <v>681</v>
      </c>
      <c r="D278" s="2"/>
    </row>
    <row r="279" spans="1:4" ht="16.5" x14ac:dyDescent="0.25">
      <c r="A279" s="3" t="s">
        <v>54</v>
      </c>
      <c r="B279" s="3" t="s">
        <v>55</v>
      </c>
      <c r="C279" s="2" t="s">
        <v>685</v>
      </c>
      <c r="D279" s="2"/>
    </row>
    <row r="280" spans="1:4" ht="16.5" x14ac:dyDescent="0.25">
      <c r="A280" s="3" t="s">
        <v>54</v>
      </c>
      <c r="B280" s="3" t="s">
        <v>55</v>
      </c>
      <c r="C280" s="2" t="s">
        <v>684</v>
      </c>
      <c r="D280" s="2"/>
    </row>
    <row r="281" spans="1:4" ht="16.5" x14ac:dyDescent="0.25">
      <c r="A281" s="3" t="s">
        <v>54</v>
      </c>
      <c r="B281" s="3" t="s">
        <v>55</v>
      </c>
      <c r="C281" s="2" t="s">
        <v>682</v>
      </c>
      <c r="D281" s="2"/>
    </row>
    <row r="282" spans="1:4" ht="16.5" x14ac:dyDescent="0.25">
      <c r="A282" s="3" t="s">
        <v>54</v>
      </c>
      <c r="B282" s="3" t="s">
        <v>55</v>
      </c>
      <c r="C282" s="2" t="s">
        <v>688</v>
      </c>
      <c r="D282" s="2"/>
    </row>
    <row r="283" spans="1:4" ht="16.5" x14ac:dyDescent="0.25">
      <c r="A283" s="3" t="s">
        <v>54</v>
      </c>
      <c r="B283" s="3" t="s">
        <v>55</v>
      </c>
      <c r="C283" s="2" t="s">
        <v>679</v>
      </c>
      <c r="D283" s="2" t="str">
        <f>Table136[[#This Row],[QH]]</f>
        <v>Thành phố Biên Hòa</v>
      </c>
    </row>
    <row r="284" spans="1:4" ht="16.5" x14ac:dyDescent="0.25">
      <c r="A284" s="3" t="s">
        <v>54</v>
      </c>
      <c r="B284" s="3" t="s">
        <v>55</v>
      </c>
      <c r="C284" s="2" t="s">
        <v>680</v>
      </c>
      <c r="D284" s="2" t="str">
        <f>Table136[[#This Row],[QH]]</f>
        <v>Thành phố Long Khánh</v>
      </c>
    </row>
    <row r="285" spans="1:4" ht="16.5" x14ac:dyDescent="0.25">
      <c r="A285" s="3" t="s">
        <v>56</v>
      </c>
      <c r="B285" s="3" t="s">
        <v>57</v>
      </c>
      <c r="C285" s="3" t="s">
        <v>56</v>
      </c>
      <c r="D285" s="2"/>
    </row>
    <row r="286" spans="1:4" ht="16.5" x14ac:dyDescent="0.25">
      <c r="A286" s="3" t="s">
        <v>56</v>
      </c>
      <c r="B286" s="3" t="s">
        <v>57</v>
      </c>
      <c r="C286" s="2" t="s">
        <v>772</v>
      </c>
      <c r="D286" s="63"/>
    </row>
    <row r="287" spans="1:4" ht="16.5" x14ac:dyDescent="0.25">
      <c r="A287" s="3" t="s">
        <v>56</v>
      </c>
      <c r="B287" s="3" t="s">
        <v>57</v>
      </c>
      <c r="C287" s="2" t="s">
        <v>669</v>
      </c>
      <c r="D287" s="2"/>
    </row>
    <row r="288" spans="1:4" ht="16.5" x14ac:dyDescent="0.25">
      <c r="A288" s="3" t="s">
        <v>56</v>
      </c>
      <c r="B288" s="3" t="s">
        <v>57</v>
      </c>
      <c r="C288" s="2" t="s">
        <v>770</v>
      </c>
      <c r="D288" s="2"/>
    </row>
    <row r="289" spans="1:4" ht="16.5" x14ac:dyDescent="0.25">
      <c r="A289" s="3" t="s">
        <v>56</v>
      </c>
      <c r="B289" s="3" t="s">
        <v>57</v>
      </c>
      <c r="C289" s="2" t="s">
        <v>775</v>
      </c>
      <c r="D289" s="2"/>
    </row>
    <row r="290" spans="1:4" ht="16.5" x14ac:dyDescent="0.25">
      <c r="A290" s="3" t="s">
        <v>56</v>
      </c>
      <c r="B290" s="3" t="s">
        <v>57</v>
      </c>
      <c r="C290" s="2" t="s">
        <v>774</v>
      </c>
      <c r="D290" s="2"/>
    </row>
    <row r="291" spans="1:4" ht="16.5" x14ac:dyDescent="0.25">
      <c r="A291" s="3" t="s">
        <v>56</v>
      </c>
      <c r="B291" s="3" t="s">
        <v>57</v>
      </c>
      <c r="C291" s="2" t="s">
        <v>339</v>
      </c>
      <c r="D291" s="2"/>
    </row>
    <row r="292" spans="1:4" ht="16.5" x14ac:dyDescent="0.25">
      <c r="A292" s="3" t="s">
        <v>56</v>
      </c>
      <c r="B292" s="3" t="s">
        <v>57</v>
      </c>
      <c r="C292" s="2" t="s">
        <v>769</v>
      </c>
      <c r="D292" s="2"/>
    </row>
    <row r="293" spans="1:4" ht="16.5" x14ac:dyDescent="0.25">
      <c r="A293" s="3" t="s">
        <v>56</v>
      </c>
      <c r="B293" s="3" t="s">
        <v>57</v>
      </c>
      <c r="C293" s="2" t="s">
        <v>773</v>
      </c>
      <c r="D293" s="2"/>
    </row>
    <row r="294" spans="1:4" ht="16.5" x14ac:dyDescent="0.25">
      <c r="A294" s="3" t="s">
        <v>56</v>
      </c>
      <c r="B294" s="3" t="s">
        <v>57</v>
      </c>
      <c r="C294" s="2" t="s">
        <v>771</v>
      </c>
      <c r="D294" s="2"/>
    </row>
    <row r="295" spans="1:4" ht="16.5" x14ac:dyDescent="0.25">
      <c r="A295" s="3" t="s">
        <v>56</v>
      </c>
      <c r="B295" s="3" t="s">
        <v>57</v>
      </c>
      <c r="C295" s="2" t="s">
        <v>767</v>
      </c>
      <c r="D295" s="2" t="str">
        <f>Table136[[#This Row],[QH]]</f>
        <v>Thành phố Cao Lãnh</v>
      </c>
    </row>
    <row r="296" spans="1:4" ht="16.5" x14ac:dyDescent="0.25">
      <c r="A296" s="3" t="s">
        <v>56</v>
      </c>
      <c r="B296" s="3" t="s">
        <v>57</v>
      </c>
      <c r="C296" s="2" t="s">
        <v>921</v>
      </c>
      <c r="D296" s="2"/>
    </row>
    <row r="297" spans="1:4" ht="16.5" x14ac:dyDescent="0.25">
      <c r="A297" s="3" t="s">
        <v>56</v>
      </c>
      <c r="B297" s="3" t="s">
        <v>57</v>
      </c>
      <c r="C297" s="2" t="s">
        <v>768</v>
      </c>
      <c r="D297" s="2" t="str">
        <f>Table136[[#This Row],[QH]]</f>
        <v>Thành phố Sa Đéc</v>
      </c>
    </row>
    <row r="298" spans="1:4" ht="16.5" x14ac:dyDescent="0.25">
      <c r="A298" s="3" t="s">
        <v>58</v>
      </c>
      <c r="B298" s="3" t="s">
        <v>59</v>
      </c>
      <c r="C298" s="3" t="s">
        <v>58</v>
      </c>
      <c r="D298" s="2"/>
    </row>
    <row r="299" spans="1:4" ht="16.5" x14ac:dyDescent="0.25">
      <c r="A299" s="3" t="s">
        <v>58</v>
      </c>
      <c r="B299" s="3" t="s">
        <v>59</v>
      </c>
      <c r="C299" s="2" t="s">
        <v>609</v>
      </c>
      <c r="D299" s="63"/>
    </row>
    <row r="300" spans="1:4" ht="16.5" x14ac:dyDescent="0.25">
      <c r="A300" s="3" t="s">
        <v>58</v>
      </c>
      <c r="B300" s="3" t="s">
        <v>59</v>
      </c>
      <c r="C300" s="2" t="s">
        <v>614</v>
      </c>
      <c r="D300" s="2"/>
    </row>
    <row r="301" spans="1:4" ht="16.5" x14ac:dyDescent="0.25">
      <c r="A301" s="3" t="s">
        <v>58</v>
      </c>
      <c r="B301" s="3" t="s">
        <v>59</v>
      </c>
      <c r="C301" s="2" t="s">
        <v>620</v>
      </c>
      <c r="D301" s="2"/>
    </row>
    <row r="302" spans="1:4" ht="16.5" x14ac:dyDescent="0.25">
      <c r="A302" s="3" t="s">
        <v>58</v>
      </c>
      <c r="B302" s="3" t="s">
        <v>59</v>
      </c>
      <c r="C302" s="2" t="s">
        <v>615</v>
      </c>
      <c r="D302" s="2"/>
    </row>
    <row r="303" spans="1:4" ht="16.5" x14ac:dyDescent="0.25">
      <c r="A303" s="3" t="s">
        <v>58</v>
      </c>
      <c r="B303" s="3" t="s">
        <v>59</v>
      </c>
      <c r="C303" s="2" t="s">
        <v>608</v>
      </c>
      <c r="D303" s="2"/>
    </row>
    <row r="304" spans="1:4" ht="16.5" x14ac:dyDescent="0.25">
      <c r="A304" s="3" t="s">
        <v>58</v>
      </c>
      <c r="B304" s="3" t="s">
        <v>59</v>
      </c>
      <c r="C304" s="2" t="s">
        <v>616</v>
      </c>
      <c r="D304" s="2"/>
    </row>
    <row r="305" spans="1:4" ht="16.5" x14ac:dyDescent="0.25">
      <c r="A305" s="3" t="s">
        <v>58</v>
      </c>
      <c r="B305" s="3" t="s">
        <v>59</v>
      </c>
      <c r="C305" s="2" t="s">
        <v>613</v>
      </c>
      <c r="D305" s="2"/>
    </row>
    <row r="306" spans="1:4" ht="16.5" x14ac:dyDescent="0.25">
      <c r="A306" s="3" t="s">
        <v>58</v>
      </c>
      <c r="B306" s="3" t="s">
        <v>59</v>
      </c>
      <c r="C306" s="2" t="s">
        <v>610</v>
      </c>
      <c r="D306" s="2"/>
    </row>
    <row r="307" spans="1:4" ht="16.5" x14ac:dyDescent="0.25">
      <c r="A307" s="3" t="s">
        <v>58</v>
      </c>
      <c r="B307" s="3" t="s">
        <v>59</v>
      </c>
      <c r="C307" s="2" t="s">
        <v>617</v>
      </c>
      <c r="D307" s="2"/>
    </row>
    <row r="308" spans="1:4" ht="16.5" x14ac:dyDescent="0.25">
      <c r="A308" s="3" t="s">
        <v>58</v>
      </c>
      <c r="B308" s="3" t="s">
        <v>59</v>
      </c>
      <c r="C308" s="2" t="s">
        <v>607</v>
      </c>
      <c r="D308" s="2"/>
    </row>
    <row r="309" spans="1:4" ht="16.5" x14ac:dyDescent="0.25">
      <c r="A309" s="3" t="s">
        <v>58</v>
      </c>
      <c r="B309" s="3" t="s">
        <v>59</v>
      </c>
      <c r="C309" s="2" t="s">
        <v>612</v>
      </c>
      <c r="D309" s="2"/>
    </row>
    <row r="310" spans="1:4" ht="16.5" x14ac:dyDescent="0.25">
      <c r="A310" s="3" t="s">
        <v>58</v>
      </c>
      <c r="B310" s="3" t="s">
        <v>59</v>
      </c>
      <c r="C310" s="2" t="s">
        <v>618</v>
      </c>
      <c r="D310" s="2"/>
    </row>
    <row r="311" spans="1:4" ht="16.5" x14ac:dyDescent="0.25">
      <c r="A311" s="3" t="s">
        <v>58</v>
      </c>
      <c r="B311" s="3" t="s">
        <v>59</v>
      </c>
      <c r="C311" s="2" t="s">
        <v>611</v>
      </c>
      <c r="D311" s="2"/>
    </row>
    <row r="312" spans="1:4" ht="16.5" x14ac:dyDescent="0.25">
      <c r="A312" s="3" t="s">
        <v>58</v>
      </c>
      <c r="B312" s="3" t="s">
        <v>59</v>
      </c>
      <c r="C312" s="2" t="s">
        <v>619</v>
      </c>
      <c r="D312" s="2"/>
    </row>
    <row r="313" spans="1:4" ht="16.5" x14ac:dyDescent="0.25">
      <c r="A313" s="3" t="s">
        <v>58</v>
      </c>
      <c r="B313" s="3" t="s">
        <v>59</v>
      </c>
      <c r="C313" s="2" t="s">
        <v>604</v>
      </c>
      <c r="D313" s="2" t="str">
        <f>Table136[[#This Row],[QH]]</f>
        <v>Thành phố Pleiku</v>
      </c>
    </row>
    <row r="314" spans="1:4" ht="16.5" x14ac:dyDescent="0.25">
      <c r="A314" s="3" t="s">
        <v>58</v>
      </c>
      <c r="B314" s="3" t="s">
        <v>59</v>
      </c>
      <c r="C314" s="2" t="s">
        <v>605</v>
      </c>
      <c r="D314" s="2"/>
    </row>
    <row r="315" spans="1:4" ht="16.5" x14ac:dyDescent="0.25">
      <c r="A315" s="3" t="s">
        <v>58</v>
      </c>
      <c r="B315" s="3" t="s">
        <v>59</v>
      </c>
      <c r="C315" s="2" t="s">
        <v>606</v>
      </c>
      <c r="D315" s="2"/>
    </row>
    <row r="316" spans="1:4" ht="16.5" x14ac:dyDescent="0.25">
      <c r="A316" s="3" t="s">
        <v>60</v>
      </c>
      <c r="B316" s="3" t="s">
        <v>61</v>
      </c>
      <c r="C316" s="3" t="s">
        <v>60</v>
      </c>
      <c r="D316" s="2"/>
    </row>
    <row r="317" spans="1:4" ht="16.5" x14ac:dyDescent="0.25">
      <c r="A317" s="3" t="s">
        <v>60</v>
      </c>
      <c r="B317" s="3" t="s">
        <v>61</v>
      </c>
      <c r="C317" s="2" t="s">
        <v>202</v>
      </c>
      <c r="D317" s="63"/>
    </row>
    <row r="318" spans="1:4" ht="16.5" x14ac:dyDescent="0.25">
      <c r="A318" s="3" t="s">
        <v>60</v>
      </c>
      <c r="B318" s="3" t="s">
        <v>61</v>
      </c>
      <c r="C318" s="2" t="s">
        <v>205</v>
      </c>
      <c r="D318" s="2"/>
    </row>
    <row r="319" spans="1:4" ht="16.5" x14ac:dyDescent="0.25">
      <c r="A319" s="3" t="s">
        <v>60</v>
      </c>
      <c r="B319" s="3" t="s">
        <v>61</v>
      </c>
      <c r="C319" s="2" t="s">
        <v>197</v>
      </c>
      <c r="D319" s="2"/>
    </row>
    <row r="320" spans="1:4" ht="16.5" x14ac:dyDescent="0.25">
      <c r="A320" s="3" t="s">
        <v>60</v>
      </c>
      <c r="B320" s="3" t="s">
        <v>61</v>
      </c>
      <c r="C320" s="2" t="s">
        <v>203</v>
      </c>
      <c r="D320" s="2"/>
    </row>
    <row r="321" spans="1:4" ht="16.5" x14ac:dyDescent="0.25">
      <c r="A321" s="3" t="s">
        <v>60</v>
      </c>
      <c r="B321" s="3" t="s">
        <v>61</v>
      </c>
      <c r="C321" s="2" t="s">
        <v>198</v>
      </c>
      <c r="D321" s="2"/>
    </row>
    <row r="322" spans="1:4" ht="16.5" x14ac:dyDescent="0.25">
      <c r="A322" s="3" t="s">
        <v>60</v>
      </c>
      <c r="B322" s="3" t="s">
        <v>61</v>
      </c>
      <c r="C322" s="2" t="s">
        <v>200</v>
      </c>
      <c r="D322" s="2"/>
    </row>
    <row r="323" spans="1:4" ht="16.5" x14ac:dyDescent="0.25">
      <c r="A323" s="3" t="s">
        <v>60</v>
      </c>
      <c r="B323" s="3" t="s">
        <v>61</v>
      </c>
      <c r="C323" s="2" t="s">
        <v>206</v>
      </c>
      <c r="D323" s="2"/>
    </row>
    <row r="324" spans="1:4" ht="16.5" x14ac:dyDescent="0.25">
      <c r="A324" s="3" t="s">
        <v>60</v>
      </c>
      <c r="B324" s="3" t="s">
        <v>61</v>
      </c>
      <c r="C324" s="2" t="s">
        <v>201</v>
      </c>
      <c r="D324" s="2"/>
    </row>
    <row r="325" spans="1:4" ht="16.5" x14ac:dyDescent="0.25">
      <c r="A325" s="3" t="s">
        <v>60</v>
      </c>
      <c r="B325" s="3" t="s">
        <v>61</v>
      </c>
      <c r="C325" s="2" t="s">
        <v>204</v>
      </c>
      <c r="D325" s="2"/>
    </row>
    <row r="326" spans="1:4" ht="16.5" x14ac:dyDescent="0.25">
      <c r="A326" s="3" t="s">
        <v>60</v>
      </c>
      <c r="B326" s="3" t="s">
        <v>61</v>
      </c>
      <c r="C326" s="2" t="s">
        <v>199</v>
      </c>
      <c r="D326" s="2"/>
    </row>
    <row r="327" spans="1:4" ht="16.5" x14ac:dyDescent="0.25">
      <c r="A327" s="3" t="s">
        <v>60</v>
      </c>
      <c r="B327" s="3" t="s">
        <v>61</v>
      </c>
      <c r="C327" s="2" t="s">
        <v>196</v>
      </c>
      <c r="D327" s="2" t="s">
        <v>196</v>
      </c>
    </row>
    <row r="328" spans="1:4" ht="16.5" x14ac:dyDescent="0.25">
      <c r="A328" s="3" t="s">
        <v>62</v>
      </c>
      <c r="B328" s="3" t="s">
        <v>63</v>
      </c>
      <c r="C328" s="3" t="s">
        <v>62</v>
      </c>
      <c r="D328" s="2"/>
    </row>
    <row r="329" spans="1:4" ht="49.5" x14ac:dyDescent="0.25">
      <c r="A329" s="3" t="s">
        <v>62</v>
      </c>
      <c r="B329" s="3" t="s">
        <v>63</v>
      </c>
      <c r="C329" s="41" t="s">
        <v>949</v>
      </c>
      <c r="D329" s="63"/>
    </row>
    <row r="330" spans="1:4" ht="82.5" x14ac:dyDescent="0.25">
      <c r="A330" s="3" t="s">
        <v>62</v>
      </c>
      <c r="B330" s="3" t="s">
        <v>63</v>
      </c>
      <c r="C330" s="3" t="s">
        <v>956</v>
      </c>
      <c r="D330" s="42"/>
    </row>
    <row r="331" spans="1:4" ht="66" x14ac:dyDescent="0.25">
      <c r="A331" s="3" t="s">
        <v>62</v>
      </c>
      <c r="B331" s="3" t="s">
        <v>63</v>
      </c>
      <c r="C331" s="43" t="s">
        <v>955</v>
      </c>
      <c r="D331" s="41"/>
    </row>
    <row r="332" spans="1:4" ht="115.5" x14ac:dyDescent="0.25">
      <c r="A332" s="3" t="s">
        <v>62</v>
      </c>
      <c r="B332" s="3" t="s">
        <v>63</v>
      </c>
      <c r="C332" s="41" t="s">
        <v>954</v>
      </c>
      <c r="D332" s="41"/>
    </row>
    <row r="333" spans="1:4" ht="115.5" x14ac:dyDescent="0.25">
      <c r="A333" s="3" t="s">
        <v>62</v>
      </c>
      <c r="B333" s="3" t="s">
        <v>63</v>
      </c>
      <c r="C333" s="41" t="s">
        <v>953</v>
      </c>
      <c r="D333" s="40"/>
    </row>
    <row r="334" spans="1:4" ht="99" x14ac:dyDescent="0.25">
      <c r="A334" s="3" t="s">
        <v>62</v>
      </c>
      <c r="B334" s="3" t="s">
        <v>63</v>
      </c>
      <c r="C334" s="41" t="s">
        <v>950</v>
      </c>
      <c r="D334" s="40"/>
    </row>
    <row r="335" spans="1:4" ht="49.5" x14ac:dyDescent="0.25">
      <c r="A335" s="3" t="s">
        <v>62</v>
      </c>
      <c r="B335" s="3" t="s">
        <v>63</v>
      </c>
      <c r="C335" s="43" t="s">
        <v>952</v>
      </c>
      <c r="D335" s="40"/>
    </row>
    <row r="336" spans="1:4" ht="82.5" x14ac:dyDescent="0.25">
      <c r="A336" s="3" t="s">
        <v>62</v>
      </c>
      <c r="B336" s="3" t="s">
        <v>63</v>
      </c>
      <c r="C336" s="41" t="s">
        <v>951</v>
      </c>
      <c r="D336" s="40"/>
    </row>
    <row r="337" spans="1:4" ht="66" x14ac:dyDescent="0.25">
      <c r="A337" s="3" t="s">
        <v>62</v>
      </c>
      <c r="B337" s="3" t="s">
        <v>63</v>
      </c>
      <c r="C337" s="43" t="s">
        <v>957</v>
      </c>
      <c r="D337" s="40"/>
    </row>
    <row r="338" spans="1:4" ht="99" x14ac:dyDescent="0.25">
      <c r="A338" s="3" t="s">
        <v>62</v>
      </c>
      <c r="B338" s="3" t="s">
        <v>63</v>
      </c>
      <c r="C338" s="41" t="s">
        <v>958</v>
      </c>
      <c r="D338" s="40"/>
    </row>
    <row r="339" spans="1:4" ht="66" x14ac:dyDescent="0.25">
      <c r="A339" s="3" t="s">
        <v>62</v>
      </c>
      <c r="B339" s="3" t="s">
        <v>63</v>
      </c>
      <c r="C339" s="43" t="s">
        <v>959</v>
      </c>
      <c r="D339" s="40"/>
    </row>
    <row r="340" spans="1:4" ht="16.5" x14ac:dyDescent="0.25">
      <c r="A340" s="3" t="s">
        <v>62</v>
      </c>
      <c r="B340" s="3" t="s">
        <v>63</v>
      </c>
      <c r="C340" s="2" t="s">
        <v>408</v>
      </c>
      <c r="D340" s="40"/>
    </row>
    <row r="341" spans="1:4" ht="16.5" x14ac:dyDescent="0.25">
      <c r="A341" s="3" t="s">
        <v>62</v>
      </c>
      <c r="B341" s="3" t="s">
        <v>63</v>
      </c>
      <c r="C341" s="2" t="s">
        <v>406</v>
      </c>
      <c r="D341" s="2"/>
    </row>
    <row r="342" spans="1:4" ht="16.5" x14ac:dyDescent="0.25">
      <c r="A342" s="3" t="s">
        <v>62</v>
      </c>
      <c r="B342" s="3" t="s">
        <v>63</v>
      </c>
      <c r="C342" s="2" t="s">
        <v>409</v>
      </c>
      <c r="D342" s="2"/>
    </row>
    <row r="343" spans="1:4" ht="16.5" x14ac:dyDescent="0.25">
      <c r="A343" s="3" t="s">
        <v>62</v>
      </c>
      <c r="B343" s="3" t="s">
        <v>63</v>
      </c>
      <c r="C343" s="2" t="s">
        <v>407</v>
      </c>
      <c r="D343" s="2"/>
    </row>
    <row r="344" spans="1:4" ht="16.5" x14ac:dyDescent="0.25">
      <c r="A344" s="3" t="s">
        <v>62</v>
      </c>
      <c r="B344" s="3" t="s">
        <v>63</v>
      </c>
      <c r="C344" s="2" t="s">
        <v>405</v>
      </c>
      <c r="D344" s="2" t="str">
        <f>Table136[[#This Row],[QH]]</f>
        <v>Thành phố Phủ Lý</v>
      </c>
    </row>
    <row r="345" spans="1:4" ht="16.5" x14ac:dyDescent="0.25">
      <c r="A345" s="3" t="s">
        <v>62</v>
      </c>
      <c r="B345" s="3" t="s">
        <v>63</v>
      </c>
      <c r="C345" s="2" t="s">
        <v>922</v>
      </c>
      <c r="D345" s="2"/>
    </row>
    <row r="346" spans="1:4" ht="16.5" x14ac:dyDescent="0.25">
      <c r="A346" s="3" t="s">
        <v>66</v>
      </c>
      <c r="B346" s="3" t="s">
        <v>67</v>
      </c>
      <c r="C346" s="3" t="s">
        <v>66</v>
      </c>
      <c r="D346" s="2"/>
    </row>
    <row r="347" spans="1:4" ht="16.5" x14ac:dyDescent="0.25">
      <c r="A347" s="3" t="s">
        <v>66</v>
      </c>
      <c r="B347" s="3" t="s">
        <v>67</v>
      </c>
      <c r="C347" s="2" t="s">
        <v>483</v>
      </c>
      <c r="D347" s="63"/>
    </row>
    <row r="348" spans="1:4" ht="16.5" x14ac:dyDescent="0.25">
      <c r="A348" s="3" t="s">
        <v>66</v>
      </c>
      <c r="B348" s="3" t="s">
        <v>67</v>
      </c>
      <c r="C348" s="2" t="s">
        <v>480</v>
      </c>
      <c r="D348" s="2"/>
    </row>
    <row r="349" spans="1:4" ht="16.5" x14ac:dyDescent="0.25">
      <c r="A349" s="3" t="s">
        <v>66</v>
      </c>
      <c r="B349" s="3" t="s">
        <v>67</v>
      </c>
      <c r="C349" s="2" t="s">
        <v>477</v>
      </c>
      <c r="D349" s="2"/>
    </row>
    <row r="350" spans="1:4" ht="16.5" x14ac:dyDescent="0.25">
      <c r="A350" s="3" t="s">
        <v>66</v>
      </c>
      <c r="B350" s="3" t="s">
        <v>67</v>
      </c>
      <c r="C350" s="2" t="s">
        <v>481</v>
      </c>
      <c r="D350" s="2"/>
    </row>
    <row r="351" spans="1:4" ht="16.5" x14ac:dyDescent="0.25">
      <c r="A351" s="3" t="s">
        <v>66</v>
      </c>
      <c r="B351" s="3" t="s">
        <v>67</v>
      </c>
      <c r="C351" s="2" t="s">
        <v>476</v>
      </c>
      <c r="D351" s="2"/>
    </row>
    <row r="352" spans="1:4" ht="16.5" x14ac:dyDescent="0.25">
      <c r="A352" s="3" t="s">
        <v>66</v>
      </c>
      <c r="B352" s="3" t="s">
        <v>67</v>
      </c>
      <c r="C352" s="2" t="s">
        <v>484</v>
      </c>
      <c r="D352" s="2"/>
    </row>
    <row r="353" spans="1:4" ht="16.5" x14ac:dyDescent="0.25">
      <c r="A353" s="3" t="s">
        <v>66</v>
      </c>
      <c r="B353" s="3" t="s">
        <v>67</v>
      </c>
      <c r="C353" s="2" t="s">
        <v>485</v>
      </c>
      <c r="D353" s="2"/>
    </row>
    <row r="354" spans="1:4" ht="16.5" x14ac:dyDescent="0.25">
      <c r="A354" s="3" t="s">
        <v>66</v>
      </c>
      <c r="B354" s="3" t="s">
        <v>67</v>
      </c>
      <c r="C354" s="2" t="s">
        <v>479</v>
      </c>
      <c r="D354" s="2"/>
    </row>
    <row r="355" spans="1:4" ht="16.5" x14ac:dyDescent="0.25">
      <c r="A355" s="3" t="s">
        <v>66</v>
      </c>
      <c r="B355" s="3" t="s">
        <v>67</v>
      </c>
      <c r="C355" s="2" t="s">
        <v>482</v>
      </c>
      <c r="D355" s="2"/>
    </row>
    <row r="356" spans="1:4" ht="16.5" x14ac:dyDescent="0.25">
      <c r="A356" s="3" t="s">
        <v>66</v>
      </c>
      <c r="B356" s="3" t="s">
        <v>67</v>
      </c>
      <c r="C356" s="2" t="s">
        <v>478</v>
      </c>
      <c r="D356" s="2"/>
    </row>
    <row r="357" spans="1:4" ht="16.5" x14ac:dyDescent="0.25">
      <c r="A357" s="3" t="s">
        <v>66</v>
      </c>
      <c r="B357" s="3" t="s">
        <v>67</v>
      </c>
      <c r="C357" s="2" t="s">
        <v>474</v>
      </c>
      <c r="D357" s="2" t="str">
        <f>Table136[[#This Row],[QH]]</f>
        <v>Thành phố Hà Tĩnh</v>
      </c>
    </row>
    <row r="358" spans="1:4" ht="16.5" x14ac:dyDescent="0.25">
      <c r="A358" s="3" t="s">
        <v>66</v>
      </c>
      <c r="B358" s="3" t="s">
        <v>67</v>
      </c>
      <c r="C358" s="2" t="s">
        <v>475</v>
      </c>
      <c r="D358" s="2"/>
    </row>
    <row r="359" spans="1:4" ht="16.5" x14ac:dyDescent="0.25">
      <c r="A359" s="3" t="s">
        <v>66</v>
      </c>
      <c r="B359" s="3" t="s">
        <v>67</v>
      </c>
      <c r="C359" s="2" t="s">
        <v>486</v>
      </c>
      <c r="D359" s="2"/>
    </row>
    <row r="360" spans="1:4" ht="16.5" x14ac:dyDescent="0.25">
      <c r="A360" s="3" t="s">
        <v>68</v>
      </c>
      <c r="B360" s="3" t="s">
        <v>69</v>
      </c>
      <c r="C360" s="3" t="s">
        <v>68</v>
      </c>
      <c r="D360" s="2"/>
    </row>
    <row r="361" spans="1:4" ht="16.5" x14ac:dyDescent="0.25">
      <c r="A361" s="3" t="s">
        <v>68</v>
      </c>
      <c r="B361" s="3" t="s">
        <v>69</v>
      </c>
      <c r="C361" s="2" t="s">
        <v>367</v>
      </c>
      <c r="D361" s="63"/>
    </row>
    <row r="362" spans="1:4" ht="16.5" x14ac:dyDescent="0.25">
      <c r="A362" s="3" t="s">
        <v>68</v>
      </c>
      <c r="B362" s="3" t="s">
        <v>69</v>
      </c>
      <c r="C362" s="2" t="s">
        <v>366</v>
      </c>
      <c r="D362" s="2"/>
    </row>
    <row r="363" spans="1:4" ht="16.5" x14ac:dyDescent="0.25">
      <c r="A363" s="3" t="s">
        <v>68</v>
      </c>
      <c r="B363" s="3" t="s">
        <v>69</v>
      </c>
      <c r="C363" s="2" t="s">
        <v>368</v>
      </c>
      <c r="D363" s="2"/>
    </row>
    <row r="364" spans="1:4" ht="16.5" x14ac:dyDescent="0.25">
      <c r="A364" s="3" t="s">
        <v>68</v>
      </c>
      <c r="B364" s="3" t="s">
        <v>69</v>
      </c>
      <c r="C364" s="2" t="s">
        <v>364</v>
      </c>
      <c r="D364" s="2"/>
    </row>
    <row r="365" spans="1:4" ht="16.5" x14ac:dyDescent="0.25">
      <c r="A365" s="3" t="s">
        <v>68</v>
      </c>
      <c r="B365" s="3" t="s">
        <v>69</v>
      </c>
      <c r="C365" s="2" t="s">
        <v>362</v>
      </c>
      <c r="D365" s="2"/>
    </row>
    <row r="366" spans="1:4" ht="16.5" x14ac:dyDescent="0.25">
      <c r="A366" s="3" t="s">
        <v>68</v>
      </c>
      <c r="B366" s="3" t="s">
        <v>69</v>
      </c>
      <c r="C366" s="2" t="s">
        <v>370</v>
      </c>
      <c r="D366" s="2"/>
    </row>
    <row r="367" spans="1:4" ht="16.5" x14ac:dyDescent="0.25">
      <c r="A367" s="3" t="s">
        <v>68</v>
      </c>
      <c r="B367" s="3" t="s">
        <v>69</v>
      </c>
      <c r="C367" s="2" t="s">
        <v>365</v>
      </c>
      <c r="D367" s="2"/>
    </row>
    <row r="368" spans="1:4" ht="16.5" x14ac:dyDescent="0.25">
      <c r="A368" s="3" t="s">
        <v>68</v>
      </c>
      <c r="B368" s="3" t="s">
        <v>69</v>
      </c>
      <c r="C368" s="2" t="s">
        <v>371</v>
      </c>
      <c r="D368" s="2"/>
    </row>
    <row r="369" spans="1:4" ht="16.5" x14ac:dyDescent="0.25">
      <c r="A369" s="3" t="s">
        <v>68</v>
      </c>
      <c r="B369" s="3" t="s">
        <v>69</v>
      </c>
      <c r="C369" s="2" t="s">
        <v>369</v>
      </c>
      <c r="D369" s="2"/>
    </row>
    <row r="370" spans="1:4" ht="16.5" x14ac:dyDescent="0.25">
      <c r="A370" s="3" t="s">
        <v>68</v>
      </c>
      <c r="B370" s="3" t="s">
        <v>69</v>
      </c>
      <c r="C370" s="2" t="s">
        <v>361</v>
      </c>
      <c r="D370" s="2" t="str">
        <f>Table136[[#This Row],[QH]]</f>
        <v>Thành phố Chí Linh</v>
      </c>
    </row>
    <row r="371" spans="1:4" ht="16.5" x14ac:dyDescent="0.25">
      <c r="A371" s="3" t="s">
        <v>68</v>
      </c>
      <c r="B371" s="3" t="s">
        <v>69</v>
      </c>
      <c r="C371" s="2" t="s">
        <v>360</v>
      </c>
      <c r="D371" s="2" t="str">
        <f>Table136[[#This Row],[QH]]</f>
        <v>Thành phố Hải Dương</v>
      </c>
    </row>
    <row r="372" spans="1:4" ht="16.5" x14ac:dyDescent="0.25">
      <c r="A372" s="3" t="s">
        <v>68</v>
      </c>
      <c r="B372" s="3" t="s">
        <v>69</v>
      </c>
      <c r="C372" s="2" t="s">
        <v>363</v>
      </c>
      <c r="D372" s="2"/>
    </row>
    <row r="373" spans="1:4" ht="16.5" x14ac:dyDescent="0.25">
      <c r="A373" s="3" t="s">
        <v>72</v>
      </c>
      <c r="B373" s="3" t="s">
        <v>73</v>
      </c>
      <c r="C373" s="3" t="s">
        <v>72</v>
      </c>
      <c r="D373" s="2"/>
    </row>
    <row r="374" spans="1:4" ht="16.5" x14ac:dyDescent="0.25">
      <c r="A374" s="3" t="s">
        <v>72</v>
      </c>
      <c r="B374" s="3" t="s">
        <v>73</v>
      </c>
      <c r="C374" s="2" t="s">
        <v>669</v>
      </c>
      <c r="D374" s="63"/>
    </row>
    <row r="375" spans="1:4" ht="16.5" x14ac:dyDescent="0.25">
      <c r="A375" s="3" t="s">
        <v>72</v>
      </c>
      <c r="B375" s="3" t="s">
        <v>73</v>
      </c>
      <c r="C375" s="2" t="s">
        <v>806</v>
      </c>
      <c r="D375" s="2"/>
    </row>
    <row r="376" spans="1:4" ht="16.5" x14ac:dyDescent="0.25">
      <c r="A376" s="3" t="s">
        <v>72</v>
      </c>
      <c r="B376" s="3" t="s">
        <v>73</v>
      </c>
      <c r="C376" s="2" t="s">
        <v>809</v>
      </c>
      <c r="D376" s="2"/>
    </row>
    <row r="377" spans="1:4" ht="16.5" x14ac:dyDescent="0.25">
      <c r="A377" s="3" t="s">
        <v>72</v>
      </c>
      <c r="B377" s="3" t="s">
        <v>73</v>
      </c>
      <c r="C377" s="2" t="s">
        <v>807</v>
      </c>
      <c r="D377" s="2"/>
    </row>
    <row r="378" spans="1:4" ht="16.5" x14ac:dyDescent="0.25">
      <c r="A378" s="3" t="s">
        <v>72</v>
      </c>
      <c r="B378" s="3" t="s">
        <v>73</v>
      </c>
      <c r="C378" s="2" t="s">
        <v>808</v>
      </c>
      <c r="D378" s="2"/>
    </row>
    <row r="379" spans="1:4" ht="16.5" x14ac:dyDescent="0.25">
      <c r="A379" s="3" t="s">
        <v>72</v>
      </c>
      <c r="B379" s="3" t="s">
        <v>73</v>
      </c>
      <c r="C379" s="2" t="s">
        <v>923</v>
      </c>
      <c r="D379" s="2"/>
    </row>
    <row r="380" spans="1:4" ht="16.5" x14ac:dyDescent="0.25">
      <c r="A380" s="3" t="s">
        <v>72</v>
      </c>
      <c r="B380" s="3" t="s">
        <v>73</v>
      </c>
      <c r="C380" s="2" t="s">
        <v>805</v>
      </c>
      <c r="D380" s="2" t="str">
        <f>Table136[[#This Row],[QH]]</f>
        <v>Thành phố Vị Thanh</v>
      </c>
    </row>
    <row r="381" spans="1:4" ht="16.5" x14ac:dyDescent="0.25">
      <c r="A381" s="3" t="s">
        <v>72</v>
      </c>
      <c r="B381" s="3" t="s">
        <v>73</v>
      </c>
      <c r="C381" s="2" t="s">
        <v>810</v>
      </c>
      <c r="D381" s="2"/>
    </row>
    <row r="382" spans="1:4" ht="16.5" x14ac:dyDescent="0.25">
      <c r="A382" s="3" t="s">
        <v>76</v>
      </c>
      <c r="B382" s="3" t="s">
        <v>77</v>
      </c>
      <c r="C382" s="3" t="s">
        <v>76</v>
      </c>
      <c r="D382" s="2"/>
    </row>
    <row r="383" spans="1:4" ht="16.5" x14ac:dyDescent="0.25">
      <c r="A383" s="3" t="s">
        <v>76</v>
      </c>
      <c r="B383" s="3" t="s">
        <v>77</v>
      </c>
      <c r="C383" s="2" t="s">
        <v>283</v>
      </c>
      <c r="D383" s="63"/>
    </row>
    <row r="384" spans="1:4" ht="16.5" x14ac:dyDescent="0.25">
      <c r="A384" s="3" t="s">
        <v>76</v>
      </c>
      <c r="B384" s="3" t="s">
        <v>77</v>
      </c>
      <c r="C384" s="2" t="s">
        <v>279</v>
      </c>
      <c r="D384" s="2"/>
    </row>
    <row r="385" spans="1:4" ht="16.5" x14ac:dyDescent="0.25">
      <c r="A385" s="3" t="s">
        <v>76</v>
      </c>
      <c r="B385" s="3" t="s">
        <v>77</v>
      </c>
      <c r="C385" s="2" t="s">
        <v>282</v>
      </c>
      <c r="D385" s="2"/>
    </row>
    <row r="386" spans="1:4" ht="16.5" x14ac:dyDescent="0.25">
      <c r="A386" s="3" t="s">
        <v>76</v>
      </c>
      <c r="B386" s="3" t="s">
        <v>77</v>
      </c>
      <c r="C386" s="2" t="s">
        <v>280</v>
      </c>
      <c r="D386" s="2"/>
    </row>
    <row r="387" spans="1:4" ht="16.5" x14ac:dyDescent="0.25">
      <c r="A387" s="3" t="s">
        <v>76</v>
      </c>
      <c r="B387" s="3" t="s">
        <v>77</v>
      </c>
      <c r="C387" s="2" t="s">
        <v>286</v>
      </c>
      <c r="D387" s="2"/>
    </row>
    <row r="388" spans="1:4" ht="16.5" x14ac:dyDescent="0.25">
      <c r="A388" s="3" t="s">
        <v>76</v>
      </c>
      <c r="B388" s="3" t="s">
        <v>77</v>
      </c>
      <c r="C388" s="2" t="s">
        <v>288</v>
      </c>
      <c r="D388" s="2"/>
    </row>
    <row r="389" spans="1:4" ht="16.5" x14ac:dyDescent="0.25">
      <c r="A389" s="3" t="s">
        <v>76</v>
      </c>
      <c r="B389" s="3" t="s">
        <v>77</v>
      </c>
      <c r="C389" s="2" t="s">
        <v>281</v>
      </c>
      <c r="D389" s="2"/>
    </row>
    <row r="390" spans="1:4" ht="16.5" x14ac:dyDescent="0.25">
      <c r="A390" s="3" t="s">
        <v>76</v>
      </c>
      <c r="B390" s="3" t="s">
        <v>77</v>
      </c>
      <c r="C390" s="2" t="s">
        <v>285</v>
      </c>
      <c r="D390" s="2"/>
    </row>
    <row r="391" spans="1:4" ht="16.5" x14ac:dyDescent="0.25">
      <c r="A391" s="3" t="s">
        <v>76</v>
      </c>
      <c r="B391" s="3" t="s">
        <v>77</v>
      </c>
      <c r="C391" s="2" t="s">
        <v>284</v>
      </c>
      <c r="D391" s="2"/>
    </row>
    <row r="392" spans="1:4" ht="16.5" x14ac:dyDescent="0.25">
      <c r="A392" s="3" t="s">
        <v>76</v>
      </c>
      <c r="B392" s="3" t="s">
        <v>77</v>
      </c>
      <c r="C392" s="2" t="s">
        <v>287</v>
      </c>
      <c r="D392" s="2"/>
    </row>
    <row r="393" spans="1:4" ht="16.5" x14ac:dyDescent="0.25">
      <c r="A393" s="3" t="s">
        <v>76</v>
      </c>
      <c r="B393" s="3" t="s">
        <v>77</v>
      </c>
      <c r="C393" s="2" t="s">
        <v>278</v>
      </c>
      <c r="D393" s="2" t="str">
        <f>Table136[[#This Row],[QH]]</f>
        <v>Thành phố Hòa Bình</v>
      </c>
    </row>
    <row r="394" spans="1:4" ht="16.5" x14ac:dyDescent="0.25">
      <c r="A394" s="3" t="s">
        <v>78</v>
      </c>
      <c r="B394" s="3" t="s">
        <v>79</v>
      </c>
      <c r="C394" s="3" t="s">
        <v>78</v>
      </c>
      <c r="D394" s="2"/>
    </row>
    <row r="395" spans="1:4" ht="16.5" x14ac:dyDescent="0.25">
      <c r="A395" s="3" t="s">
        <v>78</v>
      </c>
      <c r="B395" s="3" t="s">
        <v>79</v>
      </c>
      <c r="C395" s="2" t="s">
        <v>392</v>
      </c>
      <c r="D395" s="63"/>
    </row>
    <row r="396" spans="1:4" ht="16.5" x14ac:dyDescent="0.25">
      <c r="A396" s="3" t="s">
        <v>78</v>
      </c>
      <c r="B396" s="3" t="s">
        <v>79</v>
      </c>
      <c r="C396" s="2" t="s">
        <v>393</v>
      </c>
      <c r="D396" s="2"/>
    </row>
    <row r="397" spans="1:4" ht="16.5" x14ac:dyDescent="0.25">
      <c r="A397" s="3" t="s">
        <v>78</v>
      </c>
      <c r="B397" s="3" t="s">
        <v>79</v>
      </c>
      <c r="C397" s="2" t="s">
        <v>394</v>
      </c>
      <c r="D397" s="2"/>
    </row>
    <row r="398" spans="1:4" ht="16.5" x14ac:dyDescent="0.25">
      <c r="A398" s="3" t="s">
        <v>78</v>
      </c>
      <c r="B398" s="3" t="s">
        <v>79</v>
      </c>
      <c r="C398" s="2" t="s">
        <v>396</v>
      </c>
      <c r="D398" s="2"/>
    </row>
    <row r="399" spans="1:4" ht="16.5" x14ac:dyDescent="0.25">
      <c r="A399" s="3" t="s">
        <v>78</v>
      </c>
      <c r="B399" s="3" t="s">
        <v>79</v>
      </c>
      <c r="C399" s="2" t="s">
        <v>395</v>
      </c>
      <c r="D399" s="2"/>
    </row>
    <row r="400" spans="1:4" ht="16.5" x14ac:dyDescent="0.25">
      <c r="A400" s="3" t="s">
        <v>78</v>
      </c>
      <c r="B400" s="3" t="s">
        <v>79</v>
      </c>
      <c r="C400" s="2" t="s">
        <v>389</v>
      </c>
      <c r="D400" s="2"/>
    </row>
    <row r="401" spans="1:4" ht="16.5" x14ac:dyDescent="0.25">
      <c r="A401" s="3" t="s">
        <v>78</v>
      </c>
      <c r="B401" s="3" t="s">
        <v>79</v>
      </c>
      <c r="C401" s="2" t="s">
        <v>388</v>
      </c>
      <c r="D401" s="2"/>
    </row>
    <row r="402" spans="1:4" ht="16.5" x14ac:dyDescent="0.25">
      <c r="A402" s="3" t="s">
        <v>78</v>
      </c>
      <c r="B402" s="3" t="s">
        <v>79</v>
      </c>
      <c r="C402" s="2" t="s">
        <v>390</v>
      </c>
      <c r="D402" s="2"/>
    </row>
    <row r="403" spans="1:4" ht="16.5" x14ac:dyDescent="0.25">
      <c r="A403" s="3" t="s">
        <v>78</v>
      </c>
      <c r="B403" s="3" t="s">
        <v>79</v>
      </c>
      <c r="C403" s="2" t="s">
        <v>387</v>
      </c>
      <c r="D403" s="2" t="str">
        <f>Table136[[#This Row],[QH]]</f>
        <v>Thành phố Hưng Yên</v>
      </c>
    </row>
    <row r="404" spans="1:4" ht="16.5" x14ac:dyDescent="0.25">
      <c r="A404" s="3" t="s">
        <v>78</v>
      </c>
      <c r="B404" s="3" t="s">
        <v>79</v>
      </c>
      <c r="C404" s="2" t="s">
        <v>391</v>
      </c>
      <c r="D404" s="2"/>
    </row>
    <row r="405" spans="1:4" ht="16.5" x14ac:dyDescent="0.25">
      <c r="A405" s="3" t="s">
        <v>80</v>
      </c>
      <c r="B405" s="3" t="s">
        <v>81</v>
      </c>
      <c r="C405" s="3" t="s">
        <v>80</v>
      </c>
      <c r="D405" s="2"/>
    </row>
    <row r="406" spans="1:4" ht="16.5" x14ac:dyDescent="0.25">
      <c r="A406" s="3" t="s">
        <v>80</v>
      </c>
      <c r="B406" s="3" t="s">
        <v>81</v>
      </c>
      <c r="C406" s="2" t="s">
        <v>570</v>
      </c>
      <c r="D406" s="63"/>
    </row>
    <row r="407" spans="1:4" ht="16.5" x14ac:dyDescent="0.25">
      <c r="A407" s="3" t="s">
        <v>80</v>
      </c>
      <c r="B407" s="3" t="s">
        <v>81</v>
      </c>
      <c r="C407" s="2" t="s">
        <v>574</v>
      </c>
      <c r="D407" s="2"/>
    </row>
    <row r="408" spans="1:4" ht="16.5" x14ac:dyDescent="0.25">
      <c r="A408" s="3" t="s">
        <v>80</v>
      </c>
      <c r="B408" s="3" t="s">
        <v>81</v>
      </c>
      <c r="C408" s="2" t="s">
        <v>575</v>
      </c>
      <c r="D408" s="2"/>
    </row>
    <row r="409" spans="1:4" ht="16.5" x14ac:dyDescent="0.25">
      <c r="A409" s="3" t="s">
        <v>80</v>
      </c>
      <c r="B409" s="3" t="s">
        <v>81</v>
      </c>
      <c r="C409" s="2" t="s">
        <v>573</v>
      </c>
      <c r="D409" s="2"/>
    </row>
    <row r="410" spans="1:4" ht="16.5" x14ac:dyDescent="0.25">
      <c r="A410" s="3" t="s">
        <v>80</v>
      </c>
      <c r="B410" s="3" t="s">
        <v>81</v>
      </c>
      <c r="C410" s="2" t="s">
        <v>576</v>
      </c>
      <c r="D410" s="2"/>
    </row>
    <row r="411" spans="1:4" ht="16.5" x14ac:dyDescent="0.25">
      <c r="A411" s="3" t="s">
        <v>80</v>
      </c>
      <c r="B411" s="3" t="s">
        <v>81</v>
      </c>
      <c r="C411" s="2" t="s">
        <v>571</v>
      </c>
      <c r="D411" s="2"/>
    </row>
    <row r="412" spans="1:4" ht="16.5" x14ac:dyDescent="0.25">
      <c r="A412" s="3" t="s">
        <v>80</v>
      </c>
      <c r="B412" s="3" t="s">
        <v>81</v>
      </c>
      <c r="C412" s="2" t="s">
        <v>569</v>
      </c>
      <c r="D412" s="2" t="str">
        <f>Table136[[#This Row],[QH]]</f>
        <v>Thành phố Cam Ranh</v>
      </c>
    </row>
    <row r="413" spans="1:4" ht="16.5" x14ac:dyDescent="0.25">
      <c r="A413" s="3" t="s">
        <v>80</v>
      </c>
      <c r="B413" s="3" t="s">
        <v>81</v>
      </c>
      <c r="C413" s="2" t="s">
        <v>568</v>
      </c>
      <c r="D413" s="2" t="str">
        <f>Table136[[#This Row],[QH]]</f>
        <v>Thành phố Nha Trang</v>
      </c>
    </row>
    <row r="414" spans="1:4" ht="16.5" x14ac:dyDescent="0.25">
      <c r="A414" s="3" t="s">
        <v>80</v>
      </c>
      <c r="B414" s="3" t="s">
        <v>81</v>
      </c>
      <c r="C414" s="2" t="s">
        <v>572</v>
      </c>
      <c r="D414" s="2"/>
    </row>
    <row r="415" spans="1:4" ht="16.5" x14ac:dyDescent="0.25">
      <c r="A415" s="3" t="s">
        <v>82</v>
      </c>
      <c r="B415" s="3" t="s">
        <v>83</v>
      </c>
      <c r="C415" s="3" t="s">
        <v>82</v>
      </c>
      <c r="D415" s="2"/>
    </row>
    <row r="416" spans="1:4" ht="16.5" x14ac:dyDescent="0.25">
      <c r="A416" s="3" t="s">
        <v>82</v>
      </c>
      <c r="B416" s="3" t="s">
        <v>83</v>
      </c>
      <c r="C416" s="2" t="s">
        <v>792</v>
      </c>
      <c r="D416" s="63"/>
    </row>
    <row r="417" spans="1:4" ht="16.5" x14ac:dyDescent="0.25">
      <c r="A417" s="3" t="s">
        <v>82</v>
      </c>
      <c r="B417" s="3" t="s">
        <v>83</v>
      </c>
      <c r="C417" s="2" t="s">
        <v>793</v>
      </c>
      <c r="D417" s="2"/>
    </row>
    <row r="418" spans="1:4" ht="16.5" x14ac:dyDescent="0.25">
      <c r="A418" s="3" t="s">
        <v>82</v>
      </c>
      <c r="B418" s="3" t="s">
        <v>83</v>
      </c>
      <c r="C418" s="2" t="s">
        <v>669</v>
      </c>
      <c r="D418" s="2"/>
    </row>
    <row r="419" spans="1:4" ht="16.5" x14ac:dyDescent="0.25">
      <c r="A419" s="3" t="s">
        <v>82</v>
      </c>
      <c r="B419" s="3" t="s">
        <v>83</v>
      </c>
      <c r="C419" s="2" t="s">
        <v>797</v>
      </c>
      <c r="D419" s="2"/>
    </row>
    <row r="420" spans="1:4" ht="16.5" x14ac:dyDescent="0.25">
      <c r="A420" s="3" t="s">
        <v>82</v>
      </c>
      <c r="B420" s="3" t="s">
        <v>83</v>
      </c>
      <c r="C420" s="2" t="s">
        <v>790</v>
      </c>
      <c r="D420" s="2"/>
    </row>
    <row r="421" spans="1:4" ht="16.5" x14ac:dyDescent="0.25">
      <c r="A421" s="3" t="s">
        <v>82</v>
      </c>
      <c r="B421" s="3" t="s">
        <v>83</v>
      </c>
      <c r="C421" s="2" t="s">
        <v>791</v>
      </c>
      <c r="D421" s="2"/>
    </row>
    <row r="422" spans="1:4" ht="16.5" x14ac:dyDescent="0.25">
      <c r="A422" s="3" t="s">
        <v>82</v>
      </c>
      <c r="B422" s="3" t="s">
        <v>83</v>
      </c>
      <c r="C422" s="2" t="s">
        <v>788</v>
      </c>
      <c r="D422" s="2"/>
    </row>
    <row r="423" spans="1:4" ht="16.5" x14ac:dyDescent="0.25">
      <c r="A423" s="3" t="s">
        <v>82</v>
      </c>
      <c r="B423" s="3" t="s">
        <v>83</v>
      </c>
      <c r="C423" s="2" t="s">
        <v>795</v>
      </c>
      <c r="D423" s="2"/>
    </row>
    <row r="424" spans="1:4" ht="16.5" x14ac:dyDescent="0.25">
      <c r="A424" s="3" t="s">
        <v>82</v>
      </c>
      <c r="B424" s="3" t="s">
        <v>83</v>
      </c>
      <c r="C424" s="2" t="s">
        <v>787</v>
      </c>
      <c r="D424" s="2"/>
    </row>
    <row r="425" spans="1:4" ht="16.5" x14ac:dyDescent="0.25">
      <c r="A425" s="3" t="s">
        <v>82</v>
      </c>
      <c r="B425" s="3" t="s">
        <v>83</v>
      </c>
      <c r="C425" s="2" t="s">
        <v>789</v>
      </c>
      <c r="D425" s="2"/>
    </row>
    <row r="426" spans="1:4" ht="16.5" x14ac:dyDescent="0.25">
      <c r="A426" s="3" t="s">
        <v>82</v>
      </c>
      <c r="B426" s="3" t="s">
        <v>83</v>
      </c>
      <c r="C426" s="2" t="s">
        <v>796</v>
      </c>
      <c r="D426" s="2"/>
    </row>
    <row r="427" spans="1:4" ht="16.5" x14ac:dyDescent="0.25">
      <c r="A427" s="3" t="s">
        <v>82</v>
      </c>
      <c r="B427" s="3" t="s">
        <v>83</v>
      </c>
      <c r="C427" s="2" t="s">
        <v>794</v>
      </c>
      <c r="D427" s="2"/>
    </row>
    <row r="428" spans="1:4" ht="16.5" x14ac:dyDescent="0.25">
      <c r="A428" s="3" t="s">
        <v>82</v>
      </c>
      <c r="B428" s="3" t="s">
        <v>83</v>
      </c>
      <c r="C428" s="2" t="s">
        <v>786</v>
      </c>
      <c r="D428" s="2"/>
    </row>
    <row r="429" spans="1:4" ht="16.5" x14ac:dyDescent="0.25">
      <c r="A429" s="3" t="s">
        <v>82</v>
      </c>
      <c r="B429" s="3" t="s">
        <v>83</v>
      </c>
      <c r="C429" s="2" t="s">
        <v>924</v>
      </c>
      <c r="D429" s="2"/>
    </row>
    <row r="430" spans="1:4" ht="16.5" x14ac:dyDescent="0.25">
      <c r="A430" s="3" t="s">
        <v>82</v>
      </c>
      <c r="B430" s="3" t="s">
        <v>83</v>
      </c>
      <c r="C430" s="2" t="s">
        <v>785</v>
      </c>
      <c r="D430" s="2" t="str">
        <f>Table136[[#This Row],[QH]]</f>
        <v>Thành phố Rạch Giá</v>
      </c>
    </row>
    <row r="431" spans="1:4" ht="16.5" x14ac:dyDescent="0.25">
      <c r="A431" s="14" t="s">
        <v>84</v>
      </c>
      <c r="B431" s="14" t="s">
        <v>85</v>
      </c>
      <c r="C431" s="14" t="s">
        <v>84</v>
      </c>
      <c r="D431" s="2"/>
    </row>
    <row r="432" spans="1:4" ht="16.5" x14ac:dyDescent="0.25">
      <c r="A432" s="3" t="s">
        <v>84</v>
      </c>
      <c r="B432" s="3" t="s">
        <v>85</v>
      </c>
      <c r="C432" s="2" t="s">
        <v>595</v>
      </c>
      <c r="D432" s="61"/>
    </row>
    <row r="433" spans="1:4" ht="16.5" x14ac:dyDescent="0.25">
      <c r="A433" s="3" t="s">
        <v>84</v>
      </c>
      <c r="B433" s="3" t="s">
        <v>85</v>
      </c>
      <c r="C433" s="2" t="s">
        <v>600</v>
      </c>
      <c r="D433" s="2"/>
    </row>
    <row r="434" spans="1:4" ht="16.5" x14ac:dyDescent="0.25">
      <c r="A434" s="3" t="s">
        <v>84</v>
      </c>
      <c r="B434" s="3" t="s">
        <v>85</v>
      </c>
      <c r="C434" s="2" t="s">
        <v>597</v>
      </c>
      <c r="D434" s="2"/>
    </row>
    <row r="435" spans="1:4" ht="16.5" x14ac:dyDescent="0.25">
      <c r="A435" s="3" t="s">
        <v>84</v>
      </c>
      <c r="B435" s="3" t="s">
        <v>85</v>
      </c>
      <c r="C435" s="2" t="s">
        <v>603</v>
      </c>
      <c r="D435" s="2"/>
    </row>
    <row r="436" spans="1:4" ht="16.5" x14ac:dyDescent="0.25">
      <c r="A436" s="3" t="s">
        <v>84</v>
      </c>
      <c r="B436" s="3" t="s">
        <v>85</v>
      </c>
      <c r="C436" s="2" t="s">
        <v>598</v>
      </c>
      <c r="D436" s="2"/>
    </row>
    <row r="437" spans="1:4" ht="16.5" x14ac:dyDescent="0.25">
      <c r="A437" s="3" t="s">
        <v>84</v>
      </c>
      <c r="B437" s="3" t="s">
        <v>85</v>
      </c>
      <c r="C437" s="2" t="s">
        <v>599</v>
      </c>
      <c r="D437" s="2"/>
    </row>
    <row r="438" spans="1:4" ht="16.5" x14ac:dyDescent="0.25">
      <c r="A438" s="3" t="s">
        <v>84</v>
      </c>
      <c r="B438" s="3" t="s">
        <v>85</v>
      </c>
      <c r="C438" s="2" t="s">
        <v>596</v>
      </c>
      <c r="D438" s="2"/>
    </row>
    <row r="439" spans="1:4" ht="16.5" x14ac:dyDescent="0.25">
      <c r="A439" s="3" t="s">
        <v>84</v>
      </c>
      <c r="B439" s="3" t="s">
        <v>85</v>
      </c>
      <c r="C439" s="2" t="s">
        <v>601</v>
      </c>
      <c r="D439" s="2"/>
    </row>
    <row r="440" spans="1:4" ht="16.5" x14ac:dyDescent="0.25">
      <c r="A440" s="3" t="s">
        <v>84</v>
      </c>
      <c r="B440" s="3" t="s">
        <v>85</v>
      </c>
      <c r="C440" s="2" t="s">
        <v>602</v>
      </c>
      <c r="D440" s="2"/>
    </row>
    <row r="441" spans="1:4" ht="16.5" x14ac:dyDescent="0.25">
      <c r="A441" s="3" t="s">
        <v>84</v>
      </c>
      <c r="B441" s="3" t="s">
        <v>85</v>
      </c>
      <c r="C441" s="2" t="s">
        <v>594</v>
      </c>
      <c r="D441" s="2" t="str">
        <f>Table136[[#This Row],[QH]]</f>
        <v>Thành phố Kon Tum</v>
      </c>
    </row>
    <row r="442" spans="1:4" ht="16.5" x14ac:dyDescent="0.25">
      <c r="A442" s="3" t="s">
        <v>86</v>
      </c>
      <c r="B442" s="3" t="s">
        <v>87</v>
      </c>
      <c r="C442" s="3" t="s">
        <v>86</v>
      </c>
      <c r="D442" s="2"/>
    </row>
    <row r="443" spans="1:4" ht="16.5" x14ac:dyDescent="0.25">
      <c r="A443" s="3" t="s">
        <v>86</v>
      </c>
      <c r="B443" s="3" t="s">
        <v>87</v>
      </c>
      <c r="C443" s="2" t="s">
        <v>251</v>
      </c>
      <c r="D443" s="63"/>
    </row>
    <row r="444" spans="1:4" ht="16.5" x14ac:dyDescent="0.25">
      <c r="A444" s="3" t="s">
        <v>86</v>
      </c>
      <c r="B444" s="3" t="s">
        <v>87</v>
      </c>
      <c r="C444" s="2" t="s">
        <v>256</v>
      </c>
      <c r="D444" s="2"/>
    </row>
    <row r="445" spans="1:4" ht="16.5" x14ac:dyDescent="0.25">
      <c r="A445" s="3" t="s">
        <v>86</v>
      </c>
      <c r="B445" s="3" t="s">
        <v>87</v>
      </c>
      <c r="C445" s="2" t="s">
        <v>253</v>
      </c>
      <c r="D445" s="2"/>
    </row>
    <row r="446" spans="1:4" ht="16.5" x14ac:dyDescent="0.25">
      <c r="A446" s="3" t="s">
        <v>86</v>
      </c>
      <c r="B446" s="3" t="s">
        <v>87</v>
      </c>
      <c r="C446" s="2" t="s">
        <v>252</v>
      </c>
      <c r="D446" s="2"/>
    </row>
    <row r="447" spans="1:4" ht="16.5" x14ac:dyDescent="0.25">
      <c r="A447" s="3" t="s">
        <v>86</v>
      </c>
      <c r="B447" s="3" t="s">
        <v>87</v>
      </c>
      <c r="C447" s="2" t="s">
        <v>250</v>
      </c>
      <c r="D447" s="2"/>
    </row>
    <row r="448" spans="1:4" ht="16.5" x14ac:dyDescent="0.25">
      <c r="A448" s="3" t="s">
        <v>86</v>
      </c>
      <c r="B448" s="3" t="s">
        <v>87</v>
      </c>
      <c r="C448" s="2" t="s">
        <v>255</v>
      </c>
      <c r="D448" s="2"/>
    </row>
    <row r="449" spans="1:4" ht="16.5" x14ac:dyDescent="0.25">
      <c r="A449" s="3" t="s">
        <v>86</v>
      </c>
      <c r="B449" s="3" t="s">
        <v>87</v>
      </c>
      <c r="C449" s="2" t="s">
        <v>254</v>
      </c>
      <c r="D449" s="2"/>
    </row>
    <row r="450" spans="1:4" ht="16.5" x14ac:dyDescent="0.25">
      <c r="A450" s="3" t="s">
        <v>86</v>
      </c>
      <c r="B450" s="3" t="s">
        <v>87</v>
      </c>
      <c r="C450" s="2" t="s">
        <v>249</v>
      </c>
      <c r="D450" s="2" t="s">
        <v>249</v>
      </c>
    </row>
    <row r="451" spans="1:4" ht="16.5" x14ac:dyDescent="0.25">
      <c r="A451" s="3" t="s">
        <v>88</v>
      </c>
      <c r="B451" s="3" t="s">
        <v>89</v>
      </c>
      <c r="C451" s="3" t="s">
        <v>88</v>
      </c>
      <c r="D451" s="2"/>
    </row>
    <row r="452" spans="1:4" ht="16.5" x14ac:dyDescent="0.25">
      <c r="A452" s="3" t="s">
        <v>88</v>
      </c>
      <c r="B452" s="3" t="s">
        <v>89</v>
      </c>
      <c r="C452" s="2" t="s">
        <v>208</v>
      </c>
      <c r="D452" s="63"/>
    </row>
    <row r="453" spans="1:4" ht="16.5" x14ac:dyDescent="0.25">
      <c r="A453" s="3" t="s">
        <v>88</v>
      </c>
      <c r="B453" s="3" t="s">
        <v>89</v>
      </c>
      <c r="C453" s="2" t="s">
        <v>653</v>
      </c>
      <c r="D453" s="2"/>
    </row>
    <row r="454" spans="1:4" ht="16.5" x14ac:dyDescent="0.25">
      <c r="A454" s="3" t="s">
        <v>88</v>
      </c>
      <c r="B454" s="3" t="s">
        <v>89</v>
      </c>
      <c r="C454" s="2" t="s">
        <v>651</v>
      </c>
      <c r="D454" s="2"/>
    </row>
    <row r="455" spans="1:4" ht="16.5" x14ac:dyDescent="0.25">
      <c r="A455" s="3" t="s">
        <v>88</v>
      </c>
      <c r="B455" s="3" t="s">
        <v>89</v>
      </c>
      <c r="C455" s="2" t="s">
        <v>652</v>
      </c>
      <c r="D455" s="2"/>
    </row>
    <row r="456" spans="1:4" ht="16.5" x14ac:dyDescent="0.25">
      <c r="A456" s="3" t="s">
        <v>88</v>
      </c>
      <c r="B456" s="3" t="s">
        <v>89</v>
      </c>
      <c r="C456" s="2" t="s">
        <v>645</v>
      </c>
      <c r="D456" s="2"/>
    </row>
    <row r="457" spans="1:4" ht="16.5" x14ac:dyDescent="0.25">
      <c r="A457" s="3" t="s">
        <v>88</v>
      </c>
      <c r="B457" s="3" t="s">
        <v>89</v>
      </c>
      <c r="C457" s="2" t="s">
        <v>650</v>
      </c>
      <c r="D457" s="2"/>
    </row>
    <row r="458" spans="1:4" ht="16.5" x14ac:dyDescent="0.25">
      <c r="A458" s="3" t="s">
        <v>88</v>
      </c>
      <c r="B458" s="3" t="s">
        <v>89</v>
      </c>
      <c r="C458" s="2" t="s">
        <v>648</v>
      </c>
      <c r="D458" s="2"/>
    </row>
    <row r="459" spans="1:4" ht="16.5" x14ac:dyDescent="0.25">
      <c r="A459" s="3" t="s">
        <v>88</v>
      </c>
      <c r="B459" s="3" t="s">
        <v>89</v>
      </c>
      <c r="C459" s="2" t="s">
        <v>649</v>
      </c>
      <c r="D459" s="2"/>
    </row>
    <row r="460" spans="1:4" ht="16.5" x14ac:dyDescent="0.25">
      <c r="A460" s="3" t="s">
        <v>88</v>
      </c>
      <c r="B460" s="3" t="s">
        <v>89</v>
      </c>
      <c r="C460" s="2" t="s">
        <v>646</v>
      </c>
      <c r="D460" s="2"/>
    </row>
    <row r="461" spans="1:4" ht="16.5" x14ac:dyDescent="0.25">
      <c r="A461" s="3" t="s">
        <v>88</v>
      </c>
      <c r="B461" s="3" t="s">
        <v>89</v>
      </c>
      <c r="C461" s="2" t="s">
        <v>647</v>
      </c>
      <c r="D461" s="2"/>
    </row>
    <row r="462" spans="1:4" ht="16.5" x14ac:dyDescent="0.25">
      <c r="A462" s="3" t="s">
        <v>88</v>
      </c>
      <c r="B462" s="3" t="s">
        <v>89</v>
      </c>
      <c r="C462" s="2" t="s">
        <v>644</v>
      </c>
      <c r="D462" s="2" t="str">
        <f>Table136[[#This Row],[QH]]</f>
        <v>Thành phố Bảo Lộc</v>
      </c>
    </row>
    <row r="463" spans="1:4" ht="16.5" x14ac:dyDescent="0.25">
      <c r="A463" s="3" t="s">
        <v>88</v>
      </c>
      <c r="B463" s="3" t="s">
        <v>89</v>
      </c>
      <c r="C463" s="2" t="s">
        <v>643</v>
      </c>
      <c r="D463" s="2" t="str">
        <f>Table136[[#This Row],[QH]]</f>
        <v>Thành phố Đà Lạt</v>
      </c>
    </row>
    <row r="464" spans="1:4" ht="16.5" x14ac:dyDescent="0.25">
      <c r="A464" s="3" t="s">
        <v>90</v>
      </c>
      <c r="B464" s="3" t="s">
        <v>91</v>
      </c>
      <c r="C464" s="3" t="s">
        <v>90</v>
      </c>
      <c r="D464" s="2"/>
    </row>
    <row r="465" spans="1:4" ht="16.5" x14ac:dyDescent="0.25">
      <c r="A465" s="3" t="s">
        <v>90</v>
      </c>
      <c r="B465" s="3" t="s">
        <v>91</v>
      </c>
      <c r="C465" s="2" t="s">
        <v>303</v>
      </c>
      <c r="D465" s="63"/>
    </row>
    <row r="466" spans="1:4" ht="16.5" x14ac:dyDescent="0.25">
      <c r="A466" s="3" t="s">
        <v>90</v>
      </c>
      <c r="B466" s="3" t="s">
        <v>91</v>
      </c>
      <c r="C466" s="2" t="s">
        <v>299</v>
      </c>
      <c r="D466" s="2"/>
    </row>
    <row r="467" spans="1:4" ht="16.5" x14ac:dyDescent="0.25">
      <c r="A467" s="3" t="s">
        <v>90</v>
      </c>
      <c r="B467" s="3" t="s">
        <v>91</v>
      </c>
      <c r="C467" s="2" t="s">
        <v>301</v>
      </c>
      <c r="D467" s="2"/>
    </row>
    <row r="468" spans="1:4" ht="16.5" x14ac:dyDescent="0.25">
      <c r="A468" s="3" t="s">
        <v>90</v>
      </c>
      <c r="B468" s="3" t="s">
        <v>91</v>
      </c>
      <c r="C468" s="2" t="s">
        <v>305</v>
      </c>
      <c r="D468" s="2"/>
    </row>
    <row r="469" spans="1:4" ht="16.5" x14ac:dyDescent="0.25">
      <c r="A469" s="3" t="s">
        <v>90</v>
      </c>
      <c r="B469" s="3" t="s">
        <v>91</v>
      </c>
      <c r="C469" s="2" t="s">
        <v>307</v>
      </c>
      <c r="D469" s="2"/>
    </row>
    <row r="470" spans="1:4" ht="16.5" x14ac:dyDescent="0.25">
      <c r="A470" s="3" t="s">
        <v>90</v>
      </c>
      <c r="B470" s="3" t="s">
        <v>91</v>
      </c>
      <c r="C470" s="2" t="s">
        <v>304</v>
      </c>
      <c r="D470" s="2"/>
    </row>
    <row r="471" spans="1:4" ht="16.5" x14ac:dyDescent="0.25">
      <c r="A471" s="3" t="s">
        <v>90</v>
      </c>
      <c r="B471" s="3" t="s">
        <v>91</v>
      </c>
      <c r="C471" s="2" t="s">
        <v>306</v>
      </c>
      <c r="D471" s="2"/>
    </row>
    <row r="472" spans="1:4" ht="16.5" x14ac:dyDescent="0.25">
      <c r="A472" s="3" t="s">
        <v>90</v>
      </c>
      <c r="B472" s="3" t="s">
        <v>91</v>
      </c>
      <c r="C472" s="2" t="s">
        <v>298</v>
      </c>
      <c r="D472" s="2"/>
    </row>
    <row r="473" spans="1:4" ht="16.5" x14ac:dyDescent="0.25">
      <c r="A473" s="3" t="s">
        <v>90</v>
      </c>
      <c r="B473" s="3" t="s">
        <v>91</v>
      </c>
      <c r="C473" s="2" t="s">
        <v>300</v>
      </c>
      <c r="D473" s="2"/>
    </row>
    <row r="474" spans="1:4" ht="16.5" x14ac:dyDescent="0.25">
      <c r="A474" s="3" t="s">
        <v>90</v>
      </c>
      <c r="B474" s="3" t="s">
        <v>91</v>
      </c>
      <c r="C474" s="2" t="s">
        <v>302</v>
      </c>
      <c r="D474" s="2"/>
    </row>
    <row r="475" spans="1:4" ht="16.5" x14ac:dyDescent="0.25">
      <c r="A475" s="3" t="s">
        <v>90</v>
      </c>
      <c r="B475" s="3" t="s">
        <v>91</v>
      </c>
      <c r="C475" s="2" t="s">
        <v>297</v>
      </c>
      <c r="D475" s="2" t="str">
        <f>Table136[[#This Row],[QH]]</f>
        <v>Thành phố Lạng Sơn</v>
      </c>
    </row>
    <row r="476" spans="1:4" ht="16.5" x14ac:dyDescent="0.25">
      <c r="A476" s="3" t="s">
        <v>92</v>
      </c>
      <c r="B476" s="3" t="s">
        <v>93</v>
      </c>
      <c r="C476" s="3" t="s">
        <v>92</v>
      </c>
      <c r="D476" s="2"/>
    </row>
    <row r="477" spans="1:4" ht="16.5" x14ac:dyDescent="0.25">
      <c r="A477" s="3" t="s">
        <v>92</v>
      </c>
      <c r="B477" s="3" t="s">
        <v>93</v>
      </c>
      <c r="C477" s="2" t="s">
        <v>235</v>
      </c>
      <c r="D477" s="63"/>
    </row>
    <row r="478" spans="1:4" ht="16.5" x14ac:dyDescent="0.25">
      <c r="A478" s="3" t="s">
        <v>92</v>
      </c>
      <c r="B478" s="3" t="s">
        <v>93</v>
      </c>
      <c r="C478" s="2" t="s">
        <v>236</v>
      </c>
      <c r="D478" s="2"/>
    </row>
    <row r="479" spans="1:4" ht="16.5" x14ac:dyDescent="0.25">
      <c r="A479" s="3" t="s">
        <v>92</v>
      </c>
      <c r="B479" s="3" t="s">
        <v>93</v>
      </c>
      <c r="C479" s="2" t="s">
        <v>237</v>
      </c>
      <c r="D479" s="2"/>
    </row>
    <row r="480" spans="1:4" ht="16.5" x14ac:dyDescent="0.25">
      <c r="A480" s="3" t="s">
        <v>92</v>
      </c>
      <c r="B480" s="3" t="s">
        <v>93</v>
      </c>
      <c r="C480" s="2" t="s">
        <v>232</v>
      </c>
      <c r="D480" s="2"/>
    </row>
    <row r="481" spans="1:4" ht="16.5" x14ac:dyDescent="0.25">
      <c r="A481" s="3" t="s">
        <v>92</v>
      </c>
      <c r="B481" s="3" t="s">
        <v>93</v>
      </c>
      <c r="C481" s="2" t="s">
        <v>233</v>
      </c>
      <c r="D481" s="2"/>
    </row>
    <row r="482" spans="1:4" ht="16.5" x14ac:dyDescent="0.25">
      <c r="A482" s="3" t="s">
        <v>92</v>
      </c>
      <c r="B482" s="3" t="s">
        <v>93</v>
      </c>
      <c r="C482" s="2" t="s">
        <v>234</v>
      </c>
      <c r="D482" s="2"/>
    </row>
    <row r="483" spans="1:4" ht="16.5" x14ac:dyDescent="0.25">
      <c r="A483" s="3" t="s">
        <v>92</v>
      </c>
      <c r="B483" s="3" t="s">
        <v>93</v>
      </c>
      <c r="C483" s="2" t="s">
        <v>238</v>
      </c>
      <c r="D483" s="2"/>
    </row>
    <row r="484" spans="1:4" ht="16.5" x14ac:dyDescent="0.25">
      <c r="A484" s="3" t="s">
        <v>92</v>
      </c>
      <c r="B484" s="3" t="s">
        <v>93</v>
      </c>
      <c r="C484" s="2" t="s">
        <v>925</v>
      </c>
      <c r="D484" s="2"/>
    </row>
    <row r="485" spans="1:4" ht="16.5" x14ac:dyDescent="0.25">
      <c r="A485" s="3" t="s">
        <v>92</v>
      </c>
      <c r="B485" s="3" t="s">
        <v>93</v>
      </c>
      <c r="C485" s="2" t="s">
        <v>231</v>
      </c>
      <c r="D485" s="2" t="s">
        <v>231</v>
      </c>
    </row>
    <row r="486" spans="1:4" ht="16.5" x14ac:dyDescent="0.25">
      <c r="A486" s="3" t="s">
        <v>94</v>
      </c>
      <c r="B486" s="3" t="s">
        <v>95</v>
      </c>
      <c r="C486" s="3" t="s">
        <v>94</v>
      </c>
      <c r="D486" s="2"/>
    </row>
    <row r="487" spans="1:4" ht="16.5" x14ac:dyDescent="0.25">
      <c r="A487" s="3" t="s">
        <v>94</v>
      </c>
      <c r="B487" s="3" t="s">
        <v>95</v>
      </c>
      <c r="C487" s="2" t="s">
        <v>728</v>
      </c>
      <c r="D487" s="63"/>
    </row>
    <row r="488" spans="1:4" ht="16.5" x14ac:dyDescent="0.25">
      <c r="A488" s="3" t="s">
        <v>94</v>
      </c>
      <c r="B488" s="3" t="s">
        <v>95</v>
      </c>
      <c r="C488" s="2" t="s">
        <v>731</v>
      </c>
      <c r="D488" s="2"/>
    </row>
    <row r="489" spans="1:4" ht="16.5" x14ac:dyDescent="0.25">
      <c r="A489" s="3" t="s">
        <v>94</v>
      </c>
      <c r="B489" s="3" t="s">
        <v>95</v>
      </c>
      <c r="C489" s="2" t="s">
        <v>732</v>
      </c>
      <c r="D489" s="2"/>
    </row>
    <row r="490" spans="1:4" ht="16.5" x14ac:dyDescent="0.25">
      <c r="A490" s="3" t="s">
        <v>94</v>
      </c>
      <c r="B490" s="3" t="s">
        <v>95</v>
      </c>
      <c r="C490" s="2" t="s">
        <v>669</v>
      </c>
      <c r="D490" s="2"/>
    </row>
    <row r="491" spans="1:4" ht="16.5" x14ac:dyDescent="0.25">
      <c r="A491" s="3" t="s">
        <v>94</v>
      </c>
      <c r="B491" s="3" t="s">
        <v>95</v>
      </c>
      <c r="C491" s="2" t="s">
        <v>727</v>
      </c>
      <c r="D491" s="2"/>
    </row>
    <row r="492" spans="1:4" ht="16.5" x14ac:dyDescent="0.25">
      <c r="A492" s="3" t="s">
        <v>94</v>
      </c>
      <c r="B492" s="3" t="s">
        <v>95</v>
      </c>
      <c r="C492" s="2" t="s">
        <v>726</v>
      </c>
      <c r="D492" s="2"/>
    </row>
    <row r="493" spans="1:4" ht="16.5" x14ac:dyDescent="0.25">
      <c r="A493" s="3" t="s">
        <v>94</v>
      </c>
      <c r="B493" s="3" t="s">
        <v>95</v>
      </c>
      <c r="C493" s="2" t="s">
        <v>723</v>
      </c>
      <c r="D493" s="2"/>
    </row>
    <row r="494" spans="1:4" ht="16.5" x14ac:dyDescent="0.25">
      <c r="A494" s="3" t="s">
        <v>94</v>
      </c>
      <c r="B494" s="3" t="s">
        <v>95</v>
      </c>
      <c r="C494" s="2" t="s">
        <v>721</v>
      </c>
      <c r="D494" s="2"/>
    </row>
    <row r="495" spans="1:4" ht="16.5" x14ac:dyDescent="0.25">
      <c r="A495" s="3" t="s">
        <v>94</v>
      </c>
      <c r="B495" s="3" t="s">
        <v>95</v>
      </c>
      <c r="C495" s="2" t="s">
        <v>724</v>
      </c>
      <c r="D495" s="2"/>
    </row>
    <row r="496" spans="1:4" ht="16.5" x14ac:dyDescent="0.25">
      <c r="A496" s="3" t="s">
        <v>94</v>
      </c>
      <c r="B496" s="3" t="s">
        <v>95</v>
      </c>
      <c r="C496" s="2" t="s">
        <v>730</v>
      </c>
      <c r="D496" s="2"/>
    </row>
    <row r="497" spans="1:4" ht="16.5" x14ac:dyDescent="0.25">
      <c r="A497" s="3" t="s">
        <v>94</v>
      </c>
      <c r="B497" s="3" t="s">
        <v>95</v>
      </c>
      <c r="C497" s="2" t="s">
        <v>725</v>
      </c>
      <c r="D497" s="2"/>
    </row>
    <row r="498" spans="1:4" ht="16.5" x14ac:dyDescent="0.25">
      <c r="A498" s="3" t="s">
        <v>94</v>
      </c>
      <c r="B498" s="3" t="s">
        <v>95</v>
      </c>
      <c r="C498" s="2" t="s">
        <v>729</v>
      </c>
      <c r="D498" s="2"/>
    </row>
    <row r="499" spans="1:4" ht="16.5" x14ac:dyDescent="0.25">
      <c r="A499" s="3" t="s">
        <v>94</v>
      </c>
      <c r="B499" s="3" t="s">
        <v>95</v>
      </c>
      <c r="C499" s="2" t="s">
        <v>722</v>
      </c>
      <c r="D499" s="2"/>
    </row>
    <row r="500" spans="1:4" ht="16.5" x14ac:dyDescent="0.25">
      <c r="A500" s="3" t="s">
        <v>94</v>
      </c>
      <c r="B500" s="3" t="s">
        <v>95</v>
      </c>
      <c r="C500" s="2" t="s">
        <v>719</v>
      </c>
      <c r="D500" s="2" t="str">
        <f>Table136[[#This Row],[QH]]</f>
        <v>Thành phố Tân An</v>
      </c>
    </row>
    <row r="501" spans="1:4" ht="16.5" x14ac:dyDescent="0.25">
      <c r="A501" s="3" t="s">
        <v>94</v>
      </c>
      <c r="B501" s="3" t="s">
        <v>95</v>
      </c>
      <c r="C501" s="2" t="s">
        <v>720</v>
      </c>
      <c r="D501" s="2"/>
    </row>
    <row r="502" spans="1:4" ht="16.5" x14ac:dyDescent="0.25">
      <c r="A502" s="3" t="s">
        <v>96</v>
      </c>
      <c r="B502" s="3" t="s">
        <v>97</v>
      </c>
      <c r="C502" s="3" t="s">
        <v>96</v>
      </c>
      <c r="D502" s="2"/>
    </row>
    <row r="503" spans="1:4" ht="49.5" x14ac:dyDescent="0.25">
      <c r="A503" s="3" t="s">
        <v>96</v>
      </c>
      <c r="B503" s="3" t="s">
        <v>97</v>
      </c>
      <c r="C503" s="41" t="s">
        <v>946</v>
      </c>
      <c r="D503" s="61"/>
    </row>
    <row r="504" spans="1:4" ht="66" x14ac:dyDescent="0.25">
      <c r="A504" s="3" t="s">
        <v>96</v>
      </c>
      <c r="B504" s="3" t="s">
        <v>97</v>
      </c>
      <c r="C504" s="42" t="s">
        <v>947</v>
      </c>
      <c r="D504" s="40"/>
    </row>
    <row r="505" spans="1:4" ht="49.5" x14ac:dyDescent="0.25">
      <c r="A505" s="3" t="s">
        <v>96</v>
      </c>
      <c r="B505" s="3" t="s">
        <v>97</v>
      </c>
      <c r="C505" s="42" t="s">
        <v>948</v>
      </c>
      <c r="D505" s="40"/>
    </row>
    <row r="506" spans="1:4" ht="16.5" x14ac:dyDescent="0.25">
      <c r="A506" s="3" t="s">
        <v>96</v>
      </c>
      <c r="B506" s="3" t="s">
        <v>97</v>
      </c>
      <c r="C506" s="2" t="s">
        <v>418</v>
      </c>
      <c r="D506" s="40"/>
    </row>
    <row r="507" spans="1:4" ht="16.5" x14ac:dyDescent="0.25">
      <c r="A507" s="3" t="s">
        <v>96</v>
      </c>
      <c r="B507" s="3" t="s">
        <v>97</v>
      </c>
      <c r="C507" s="2" t="s">
        <v>419</v>
      </c>
      <c r="D507" s="2"/>
    </row>
    <row r="508" spans="1:4" ht="16.5" x14ac:dyDescent="0.25">
      <c r="A508" s="3" t="s">
        <v>96</v>
      </c>
      <c r="B508" s="3" t="s">
        <v>97</v>
      </c>
      <c r="C508" s="2" t="s">
        <v>411</v>
      </c>
      <c r="D508" s="2"/>
    </row>
    <row r="509" spans="1:4" ht="16.5" x14ac:dyDescent="0.25">
      <c r="A509" s="3" t="s">
        <v>96</v>
      </c>
      <c r="B509" s="3" t="s">
        <v>97</v>
      </c>
      <c r="C509" s="2" t="s">
        <v>415</v>
      </c>
      <c r="D509" s="2"/>
    </row>
    <row r="510" spans="1:4" ht="16.5" x14ac:dyDescent="0.25">
      <c r="A510" s="3" t="s">
        <v>96</v>
      </c>
      <c r="B510" s="3" t="s">
        <v>97</v>
      </c>
      <c r="C510" s="2" t="s">
        <v>414</v>
      </c>
      <c r="D510" s="2"/>
    </row>
    <row r="511" spans="1:4" ht="16.5" x14ac:dyDescent="0.25">
      <c r="A511" s="3" t="s">
        <v>96</v>
      </c>
      <c r="B511" s="3" t="s">
        <v>97</v>
      </c>
      <c r="C511" s="2" t="s">
        <v>416</v>
      </c>
      <c r="D511" s="2"/>
    </row>
    <row r="512" spans="1:4" ht="16.5" x14ac:dyDescent="0.25">
      <c r="A512" s="3" t="s">
        <v>96</v>
      </c>
      <c r="B512" s="3" t="s">
        <v>97</v>
      </c>
      <c r="C512" s="2" t="s">
        <v>412</v>
      </c>
      <c r="D512" s="2"/>
    </row>
    <row r="513" spans="1:4" ht="16.5" x14ac:dyDescent="0.25">
      <c r="A513" s="3" t="s">
        <v>96</v>
      </c>
      <c r="B513" s="3" t="s">
        <v>97</v>
      </c>
      <c r="C513" s="2" t="s">
        <v>417</v>
      </c>
      <c r="D513" s="2"/>
    </row>
    <row r="514" spans="1:4" ht="16.5" x14ac:dyDescent="0.25">
      <c r="A514" s="3" t="s">
        <v>96</v>
      </c>
      <c r="B514" s="3" t="s">
        <v>97</v>
      </c>
      <c r="C514" s="2" t="s">
        <v>413</v>
      </c>
      <c r="D514" s="2"/>
    </row>
    <row r="515" spans="1:4" ht="16.5" x14ac:dyDescent="0.25">
      <c r="A515" s="3" t="s">
        <v>96</v>
      </c>
      <c r="B515" s="3" t="s">
        <v>97</v>
      </c>
      <c r="C515" s="2" t="s">
        <v>410</v>
      </c>
      <c r="D515" s="2" t="str">
        <f>Table136[[#This Row],[QH]]</f>
        <v>Thành phố Nam Định</v>
      </c>
    </row>
    <row r="516" spans="1:4" ht="16.5" x14ac:dyDescent="0.25">
      <c r="A516" s="3" t="s">
        <v>98</v>
      </c>
      <c r="B516" s="3" t="s">
        <v>99</v>
      </c>
      <c r="C516" s="3" t="s">
        <v>98</v>
      </c>
      <c r="D516" s="2"/>
    </row>
    <row r="517" spans="1:4" ht="16.5" x14ac:dyDescent="0.25">
      <c r="A517" s="3" t="s">
        <v>98</v>
      </c>
      <c r="B517" s="3" t="s">
        <v>99</v>
      </c>
      <c r="C517" s="2" t="s">
        <v>465</v>
      </c>
      <c r="D517" s="63"/>
    </row>
    <row r="518" spans="1:4" ht="16.5" x14ac:dyDescent="0.25">
      <c r="A518" s="3" t="s">
        <v>98</v>
      </c>
      <c r="B518" s="3" t="s">
        <v>99</v>
      </c>
      <c r="C518" s="2" t="s">
        <v>463</v>
      </c>
      <c r="D518" s="2"/>
    </row>
    <row r="519" spans="1:4" ht="16.5" x14ac:dyDescent="0.25">
      <c r="A519" s="3" t="s">
        <v>98</v>
      </c>
      <c r="B519" s="3" t="s">
        <v>99</v>
      </c>
      <c r="C519" s="2" t="s">
        <v>466</v>
      </c>
      <c r="D519" s="2"/>
    </row>
    <row r="520" spans="1:4" ht="16.5" x14ac:dyDescent="0.25">
      <c r="A520" s="3" t="s">
        <v>98</v>
      </c>
      <c r="B520" s="3" t="s">
        <v>99</v>
      </c>
      <c r="C520" s="2" t="s">
        <v>468</v>
      </c>
      <c r="D520" s="2"/>
    </row>
    <row r="521" spans="1:4" ht="16.5" x14ac:dyDescent="0.25">
      <c r="A521" s="3" t="s">
        <v>98</v>
      </c>
      <c r="B521" s="3" t="s">
        <v>99</v>
      </c>
      <c r="C521" s="2" t="s">
        <v>472</v>
      </c>
      <c r="D521" s="2"/>
    </row>
    <row r="522" spans="1:4" ht="16.5" x14ac:dyDescent="0.25">
      <c r="A522" s="3" t="s">
        <v>98</v>
      </c>
      <c r="B522" s="3" t="s">
        <v>99</v>
      </c>
      <c r="C522" s="2" t="s">
        <v>280</v>
      </c>
      <c r="D522" s="2"/>
    </row>
    <row r="523" spans="1:4" ht="16.5" x14ac:dyDescent="0.25">
      <c r="A523" s="3" t="s">
        <v>98</v>
      </c>
      <c r="B523" s="3" t="s">
        <v>99</v>
      </c>
      <c r="C523" s="2" t="s">
        <v>471</v>
      </c>
      <c r="D523" s="2"/>
    </row>
    <row r="524" spans="1:4" ht="16.5" x14ac:dyDescent="0.25">
      <c r="A524" s="3" t="s">
        <v>98</v>
      </c>
      <c r="B524" s="3" t="s">
        <v>99</v>
      </c>
      <c r="C524" s="2" t="s">
        <v>470</v>
      </c>
      <c r="D524" s="2"/>
    </row>
    <row r="525" spans="1:4" ht="16.5" x14ac:dyDescent="0.25">
      <c r="A525" s="3" t="s">
        <v>98</v>
      </c>
      <c r="B525" s="3" t="s">
        <v>99</v>
      </c>
      <c r="C525" s="2" t="s">
        <v>460</v>
      </c>
      <c r="D525" s="2"/>
    </row>
    <row r="526" spans="1:4" ht="16.5" x14ac:dyDescent="0.25">
      <c r="A526" s="3" t="s">
        <v>98</v>
      </c>
      <c r="B526" s="3" t="s">
        <v>99</v>
      </c>
      <c r="C526" s="2" t="s">
        <v>457</v>
      </c>
      <c r="D526" s="2"/>
    </row>
    <row r="527" spans="1:4" ht="16.5" x14ac:dyDescent="0.25">
      <c r="A527" s="3" t="s">
        <v>98</v>
      </c>
      <c r="B527" s="3" t="s">
        <v>99</v>
      </c>
      <c r="C527" s="2" t="s">
        <v>458</v>
      </c>
      <c r="D527" s="2"/>
    </row>
    <row r="528" spans="1:4" ht="16.5" x14ac:dyDescent="0.25">
      <c r="A528" s="3" t="s">
        <v>98</v>
      </c>
      <c r="B528" s="3" t="s">
        <v>99</v>
      </c>
      <c r="C528" s="2" t="s">
        <v>461</v>
      </c>
      <c r="D528" s="2"/>
    </row>
    <row r="529" spans="1:4" ht="16.5" x14ac:dyDescent="0.25">
      <c r="A529" s="3" t="s">
        <v>98</v>
      </c>
      <c r="B529" s="3" t="s">
        <v>99</v>
      </c>
      <c r="C529" s="2" t="s">
        <v>462</v>
      </c>
      <c r="D529" s="2"/>
    </row>
    <row r="530" spans="1:4" ht="16.5" x14ac:dyDescent="0.25">
      <c r="A530" s="3" t="s">
        <v>98</v>
      </c>
      <c r="B530" s="3" t="s">
        <v>99</v>
      </c>
      <c r="C530" s="2" t="s">
        <v>464</v>
      </c>
      <c r="D530" s="2"/>
    </row>
    <row r="531" spans="1:4" ht="16.5" x14ac:dyDescent="0.25">
      <c r="A531" s="3" t="s">
        <v>98</v>
      </c>
      <c r="B531" s="3" t="s">
        <v>99</v>
      </c>
      <c r="C531" s="2" t="s">
        <v>469</v>
      </c>
      <c r="D531" s="2"/>
    </row>
    <row r="532" spans="1:4" ht="16.5" x14ac:dyDescent="0.25">
      <c r="A532" s="3" t="s">
        <v>98</v>
      </c>
      <c r="B532" s="3" t="s">
        <v>99</v>
      </c>
      <c r="C532" s="2" t="s">
        <v>459</v>
      </c>
      <c r="D532" s="2"/>
    </row>
    <row r="533" spans="1:4" ht="16.5" x14ac:dyDescent="0.25">
      <c r="A533" s="3" t="s">
        <v>98</v>
      </c>
      <c r="B533" s="3" t="s">
        <v>99</v>
      </c>
      <c r="C533" s="2" t="s">
        <v>467</v>
      </c>
      <c r="D533" s="2"/>
    </row>
    <row r="534" spans="1:4" ht="16.5" x14ac:dyDescent="0.25">
      <c r="A534" s="3" t="s">
        <v>98</v>
      </c>
      <c r="B534" s="3" t="s">
        <v>99</v>
      </c>
      <c r="C534" s="2" t="s">
        <v>454</v>
      </c>
      <c r="D534" s="2" t="str">
        <f>Table136[[#This Row],[QH]]</f>
        <v>Thành phố Vinh</v>
      </c>
    </row>
    <row r="535" spans="1:4" ht="16.5" x14ac:dyDescent="0.25">
      <c r="A535" s="3" t="s">
        <v>98</v>
      </c>
      <c r="B535" s="3" t="s">
        <v>99</v>
      </c>
      <c r="C535" s="2" t="s">
        <v>455</v>
      </c>
      <c r="D535" s="2"/>
    </row>
    <row r="536" spans="1:4" ht="16.5" x14ac:dyDescent="0.25">
      <c r="A536" s="3" t="s">
        <v>98</v>
      </c>
      <c r="B536" s="3" t="s">
        <v>99</v>
      </c>
      <c r="C536" s="2" t="s">
        <v>473</v>
      </c>
      <c r="D536" s="2"/>
    </row>
    <row r="537" spans="1:4" ht="16.5" x14ac:dyDescent="0.25">
      <c r="A537" s="3" t="s">
        <v>98</v>
      </c>
      <c r="B537" s="3" t="s">
        <v>99</v>
      </c>
      <c r="C537" s="2" t="s">
        <v>456</v>
      </c>
      <c r="D537" s="2"/>
    </row>
    <row r="538" spans="1:4" ht="16.5" x14ac:dyDescent="0.25">
      <c r="A538" s="3" t="s">
        <v>100</v>
      </c>
      <c r="B538" s="3" t="s">
        <v>101</v>
      </c>
      <c r="C538" s="3" t="s">
        <v>100</v>
      </c>
      <c r="D538" s="2"/>
    </row>
    <row r="539" spans="1:4" ht="16.5" x14ac:dyDescent="0.25">
      <c r="A539" s="3" t="s">
        <v>100</v>
      </c>
      <c r="B539" s="3" t="s">
        <v>101</v>
      </c>
      <c r="C539" s="2" t="s">
        <v>423</v>
      </c>
      <c r="D539" s="63"/>
    </row>
    <row r="540" spans="1:4" ht="16.5" x14ac:dyDescent="0.25">
      <c r="A540" s="3" t="s">
        <v>100</v>
      </c>
      <c r="B540" s="3" t="s">
        <v>101</v>
      </c>
      <c r="C540" s="2" t="s">
        <v>424</v>
      </c>
      <c r="D540" s="2"/>
    </row>
    <row r="541" spans="1:4" ht="16.5" x14ac:dyDescent="0.25">
      <c r="A541" s="3" t="s">
        <v>100</v>
      </c>
      <c r="B541" s="3" t="s">
        <v>101</v>
      </c>
      <c r="C541" s="2" t="s">
        <v>426</v>
      </c>
      <c r="D541" s="2"/>
    </row>
    <row r="542" spans="1:4" ht="16.5" x14ac:dyDescent="0.25">
      <c r="A542" s="3" t="s">
        <v>100</v>
      </c>
      <c r="B542" s="3" t="s">
        <v>101</v>
      </c>
      <c r="C542" s="2" t="s">
        <v>422</v>
      </c>
      <c r="D542" s="2"/>
    </row>
    <row r="543" spans="1:4" ht="16.5" x14ac:dyDescent="0.25">
      <c r="A543" s="3" t="s">
        <v>100</v>
      </c>
      <c r="B543" s="3" t="s">
        <v>101</v>
      </c>
      <c r="C543" s="2" t="s">
        <v>425</v>
      </c>
      <c r="D543" s="2"/>
    </row>
    <row r="544" spans="1:4" ht="16.5" x14ac:dyDescent="0.25">
      <c r="A544" s="3" t="s">
        <v>100</v>
      </c>
      <c r="B544" s="3" t="s">
        <v>101</v>
      </c>
      <c r="C544" s="2" t="s">
        <v>427</v>
      </c>
      <c r="D544" s="2"/>
    </row>
    <row r="545" spans="1:4" ht="16.5" x14ac:dyDescent="0.25">
      <c r="A545" s="3" t="s">
        <v>100</v>
      </c>
      <c r="B545" s="3" t="s">
        <v>101</v>
      </c>
      <c r="C545" s="2" t="s">
        <v>420</v>
      </c>
      <c r="D545" s="2" t="str">
        <f>Table136[[#This Row],[QH]]</f>
        <v>Thành phố Ninh Bình</v>
      </c>
    </row>
    <row r="546" spans="1:4" ht="16.5" x14ac:dyDescent="0.25">
      <c r="A546" s="3" t="s">
        <v>100</v>
      </c>
      <c r="B546" s="3" t="s">
        <v>101</v>
      </c>
      <c r="C546" s="2" t="s">
        <v>421</v>
      </c>
      <c r="D546" s="2" t="str">
        <f>Table136[[#This Row],[QH]]</f>
        <v>Thành phố Tam Điệp</v>
      </c>
    </row>
    <row r="547" spans="1:4" ht="16.5" x14ac:dyDescent="0.25">
      <c r="A547" s="3" t="s">
        <v>102</v>
      </c>
      <c r="B547" s="3" t="s">
        <v>103</v>
      </c>
      <c r="C547" s="3" t="s">
        <v>102</v>
      </c>
      <c r="D547" s="2"/>
    </row>
    <row r="548" spans="1:4" ht="16.5" x14ac:dyDescent="0.25">
      <c r="A548" s="3" t="s">
        <v>102</v>
      </c>
      <c r="B548" s="3" t="s">
        <v>103</v>
      </c>
      <c r="C548" s="2" t="s">
        <v>578</v>
      </c>
      <c r="D548" s="63"/>
    </row>
    <row r="549" spans="1:4" ht="16.5" x14ac:dyDescent="0.25">
      <c r="A549" s="3" t="s">
        <v>102</v>
      </c>
      <c r="B549" s="3" t="s">
        <v>103</v>
      </c>
      <c r="C549" s="2" t="s">
        <v>580</v>
      </c>
      <c r="D549" s="2"/>
    </row>
    <row r="550" spans="1:4" ht="16.5" x14ac:dyDescent="0.25">
      <c r="A550" s="3" t="s">
        <v>102</v>
      </c>
      <c r="B550" s="3" t="s">
        <v>103</v>
      </c>
      <c r="C550" s="2" t="s">
        <v>581</v>
      </c>
      <c r="D550" s="2"/>
    </row>
    <row r="551" spans="1:4" ht="16.5" x14ac:dyDescent="0.25">
      <c r="A551" s="3" t="s">
        <v>102</v>
      </c>
      <c r="B551" s="3" t="s">
        <v>103</v>
      </c>
      <c r="C551" s="2" t="s">
        <v>579</v>
      </c>
      <c r="D551" s="2"/>
    </row>
    <row r="552" spans="1:4" ht="16.5" x14ac:dyDescent="0.25">
      <c r="A552" s="3" t="s">
        <v>102</v>
      </c>
      <c r="B552" s="3" t="s">
        <v>103</v>
      </c>
      <c r="C552" s="2" t="s">
        <v>582</v>
      </c>
      <c r="D552" s="2"/>
    </row>
    <row r="553" spans="1:4" ht="16.5" x14ac:dyDescent="0.25">
      <c r="A553" s="3" t="s">
        <v>102</v>
      </c>
      <c r="B553" s="3" t="s">
        <v>103</v>
      </c>
      <c r="C553" s="2" t="s">
        <v>583</v>
      </c>
      <c r="D553" s="2"/>
    </row>
    <row r="554" spans="1:4" ht="16.5" x14ac:dyDescent="0.25">
      <c r="A554" s="3" t="s">
        <v>102</v>
      </c>
      <c r="B554" s="3" t="s">
        <v>103</v>
      </c>
      <c r="C554" s="2" t="s">
        <v>577</v>
      </c>
      <c r="D554" s="2" t="str">
        <f>Table136[[#This Row],[QH]]</f>
        <v>Thành phố Phan Rang-Tháp Chàm</v>
      </c>
    </row>
    <row r="555" spans="1:4" ht="16.5" x14ac:dyDescent="0.25">
      <c r="A555" s="3" t="s">
        <v>104</v>
      </c>
      <c r="B555" s="3" t="s">
        <v>105</v>
      </c>
      <c r="C555" s="3" t="s">
        <v>104</v>
      </c>
      <c r="D555" s="2"/>
    </row>
    <row r="556" spans="1:4" ht="16.5" x14ac:dyDescent="0.25">
      <c r="A556" s="3" t="s">
        <v>104</v>
      </c>
      <c r="B556" s="3" t="s">
        <v>105</v>
      </c>
      <c r="C556" s="2" t="s">
        <v>338</v>
      </c>
      <c r="D556" s="63"/>
    </row>
    <row r="557" spans="1:4" ht="16.5" x14ac:dyDescent="0.25">
      <c r="A557" s="3" t="s">
        <v>104</v>
      </c>
      <c r="B557" s="3" t="s">
        <v>105</v>
      </c>
      <c r="C557" s="2" t="s">
        <v>333</v>
      </c>
      <c r="D557" s="2"/>
    </row>
    <row r="558" spans="1:4" ht="16.5" x14ac:dyDescent="0.25">
      <c r="A558" s="3" t="s">
        <v>104</v>
      </c>
      <c r="B558" s="3" t="s">
        <v>105</v>
      </c>
      <c r="C558" s="2" t="s">
        <v>334</v>
      </c>
      <c r="D558" s="2"/>
    </row>
    <row r="559" spans="1:4" ht="16.5" x14ac:dyDescent="0.25">
      <c r="A559" s="3" t="s">
        <v>104</v>
      </c>
      <c r="B559" s="3" t="s">
        <v>105</v>
      </c>
      <c r="C559" s="2" t="s">
        <v>340</v>
      </c>
      <c r="D559" s="2"/>
    </row>
    <row r="560" spans="1:4" ht="16.5" x14ac:dyDescent="0.25">
      <c r="A560" s="3" t="s">
        <v>104</v>
      </c>
      <c r="B560" s="3" t="s">
        <v>105</v>
      </c>
      <c r="C560" s="2" t="s">
        <v>336</v>
      </c>
      <c r="D560" s="2"/>
    </row>
    <row r="561" spans="1:4" ht="16.5" x14ac:dyDescent="0.25">
      <c r="A561" s="3" t="s">
        <v>104</v>
      </c>
      <c r="B561" s="3" t="s">
        <v>105</v>
      </c>
      <c r="C561" s="2" t="s">
        <v>339</v>
      </c>
      <c r="D561" s="2"/>
    </row>
    <row r="562" spans="1:4" ht="16.5" x14ac:dyDescent="0.25">
      <c r="A562" s="3" t="s">
        <v>104</v>
      </c>
      <c r="B562" s="3" t="s">
        <v>105</v>
      </c>
      <c r="C562" s="2" t="s">
        <v>343</v>
      </c>
      <c r="D562" s="2"/>
    </row>
    <row r="563" spans="1:4" ht="16.5" x14ac:dyDescent="0.25">
      <c r="A563" s="3" t="s">
        <v>104</v>
      </c>
      <c r="B563" s="3" t="s">
        <v>105</v>
      </c>
      <c r="C563" s="2" t="s">
        <v>335</v>
      </c>
      <c r="D563" s="2"/>
    </row>
    <row r="564" spans="1:4" ht="16.5" x14ac:dyDescent="0.25">
      <c r="A564" s="3" t="s">
        <v>104</v>
      </c>
      <c r="B564" s="3" t="s">
        <v>105</v>
      </c>
      <c r="C564" s="2" t="s">
        <v>341</v>
      </c>
      <c r="D564" s="2"/>
    </row>
    <row r="565" spans="1:4" ht="16.5" x14ac:dyDescent="0.25">
      <c r="A565" s="3" t="s">
        <v>104</v>
      </c>
      <c r="B565" s="3" t="s">
        <v>105</v>
      </c>
      <c r="C565" s="2" t="s">
        <v>342</v>
      </c>
      <c r="D565" s="2"/>
    </row>
    <row r="566" spans="1:4" ht="16.5" x14ac:dyDescent="0.25">
      <c r="A566" s="3" t="s">
        <v>104</v>
      </c>
      <c r="B566" s="3" t="s">
        <v>105</v>
      </c>
      <c r="C566" s="2" t="s">
        <v>337</v>
      </c>
      <c r="D566" s="2"/>
    </row>
    <row r="567" spans="1:4" ht="16.5" x14ac:dyDescent="0.25">
      <c r="A567" s="3" t="s">
        <v>104</v>
      </c>
      <c r="B567" s="3" t="s">
        <v>105</v>
      </c>
      <c r="C567" s="2" t="s">
        <v>331</v>
      </c>
      <c r="D567" s="2" t="str">
        <f>Table136[[#This Row],[QH]]</f>
        <v>Thành phố Việt Trì</v>
      </c>
    </row>
    <row r="568" spans="1:4" ht="16.5" x14ac:dyDescent="0.25">
      <c r="A568" s="3" t="s">
        <v>104</v>
      </c>
      <c r="B568" s="3" t="s">
        <v>105</v>
      </c>
      <c r="C568" s="2" t="s">
        <v>332</v>
      </c>
      <c r="D568" s="2"/>
    </row>
    <row r="569" spans="1:4" ht="16.5" x14ac:dyDescent="0.25">
      <c r="A569" s="3" t="s">
        <v>106</v>
      </c>
      <c r="B569" s="3" t="s">
        <v>107</v>
      </c>
      <c r="C569" s="3" t="s">
        <v>106</v>
      </c>
      <c r="D569" s="2"/>
    </row>
    <row r="570" spans="1:4" ht="66" x14ac:dyDescent="0.25">
      <c r="A570" s="3" t="s">
        <v>106</v>
      </c>
      <c r="B570" s="3" t="s">
        <v>107</v>
      </c>
      <c r="C570" s="41" t="s">
        <v>985</v>
      </c>
      <c r="D570" s="61"/>
    </row>
    <row r="571" spans="1:4" ht="33" x14ac:dyDescent="0.25">
      <c r="A571" s="3" t="s">
        <v>106</v>
      </c>
      <c r="B571" s="3" t="s">
        <v>107</v>
      </c>
      <c r="C571" s="42" t="s">
        <v>945</v>
      </c>
      <c r="D571" s="40"/>
    </row>
    <row r="572" spans="1:4" ht="16.5" x14ac:dyDescent="0.25">
      <c r="A572" s="3" t="s">
        <v>106</v>
      </c>
      <c r="B572" s="3" t="s">
        <v>107</v>
      </c>
      <c r="C572" s="2" t="s">
        <v>562</v>
      </c>
      <c r="D572" s="40"/>
    </row>
    <row r="573" spans="1:4" ht="16.5" x14ac:dyDescent="0.25">
      <c r="A573" s="3" t="s">
        <v>106</v>
      </c>
      <c r="B573" s="3" t="s">
        <v>107</v>
      </c>
      <c r="C573" s="2" t="s">
        <v>567</v>
      </c>
      <c r="D573" s="2"/>
    </row>
    <row r="574" spans="1:4" ht="16.5" x14ac:dyDescent="0.25">
      <c r="A574" s="3" t="s">
        <v>106</v>
      </c>
      <c r="B574" s="3" t="s">
        <v>107</v>
      </c>
      <c r="C574" s="2" t="s">
        <v>564</v>
      </c>
      <c r="D574" s="2"/>
    </row>
    <row r="575" spans="1:4" ht="16.5" x14ac:dyDescent="0.25">
      <c r="A575" s="3" t="s">
        <v>106</v>
      </c>
      <c r="B575" s="3" t="s">
        <v>107</v>
      </c>
      <c r="C575" s="2" t="s">
        <v>565</v>
      </c>
      <c r="D575" s="2"/>
    </row>
    <row r="576" spans="1:4" ht="16.5" x14ac:dyDescent="0.25">
      <c r="A576" s="3" t="s">
        <v>106</v>
      </c>
      <c r="B576" s="3" t="s">
        <v>107</v>
      </c>
      <c r="C576" s="2" t="s">
        <v>566</v>
      </c>
      <c r="D576" s="2"/>
    </row>
    <row r="577" spans="1:4" ht="16.5" x14ac:dyDescent="0.25">
      <c r="A577" s="3" t="s">
        <v>106</v>
      </c>
      <c r="B577" s="3" t="s">
        <v>107</v>
      </c>
      <c r="C577" s="2" t="s">
        <v>563</v>
      </c>
      <c r="D577" s="2"/>
    </row>
    <row r="578" spans="1:4" ht="16.5" x14ac:dyDescent="0.25">
      <c r="A578" s="3" t="s">
        <v>106</v>
      </c>
      <c r="B578" s="3" t="s">
        <v>107</v>
      </c>
      <c r="C578" s="2" t="s">
        <v>560</v>
      </c>
      <c r="D578" s="2" t="str">
        <f>Table136[[#This Row],[QH]]</f>
        <v>Thành phố Tuy Hoà</v>
      </c>
    </row>
    <row r="579" spans="1:4" ht="16.5" x14ac:dyDescent="0.25">
      <c r="A579" s="3" t="s">
        <v>106</v>
      </c>
      <c r="B579" s="3" t="s">
        <v>107</v>
      </c>
      <c r="C579" s="2" t="s">
        <v>926</v>
      </c>
      <c r="D579" s="2"/>
    </row>
    <row r="580" spans="1:4" ht="16.5" x14ac:dyDescent="0.25">
      <c r="A580" s="3" t="s">
        <v>106</v>
      </c>
      <c r="B580" s="3" t="s">
        <v>107</v>
      </c>
      <c r="C580" s="2" t="s">
        <v>561</v>
      </c>
      <c r="D580" s="2"/>
    </row>
    <row r="581" spans="1:4" ht="16.5" x14ac:dyDescent="0.25">
      <c r="A581" s="3" t="s">
        <v>108</v>
      </c>
      <c r="B581" s="3" t="s">
        <v>109</v>
      </c>
      <c r="C581" s="3" t="s">
        <v>108</v>
      </c>
      <c r="D581" s="2"/>
    </row>
    <row r="582" spans="1:4" ht="16.5" x14ac:dyDescent="0.25">
      <c r="A582" s="3" t="s">
        <v>108</v>
      </c>
      <c r="B582" s="3" t="s">
        <v>109</v>
      </c>
      <c r="C582" s="2" t="s">
        <v>491</v>
      </c>
      <c r="D582" s="63"/>
    </row>
    <row r="583" spans="1:4" ht="16.5" x14ac:dyDescent="0.25">
      <c r="A583" s="3" t="s">
        <v>108</v>
      </c>
      <c r="B583" s="3" t="s">
        <v>109</v>
      </c>
      <c r="C583" s="2" t="s">
        <v>493</v>
      </c>
      <c r="D583" s="2"/>
    </row>
    <row r="584" spans="1:4" ht="16.5" x14ac:dyDescent="0.25">
      <c r="A584" s="3" t="s">
        <v>108</v>
      </c>
      <c r="B584" s="3" t="s">
        <v>109</v>
      </c>
      <c r="C584" s="2" t="s">
        <v>488</v>
      </c>
      <c r="D584" s="2"/>
    </row>
    <row r="585" spans="1:4" ht="16.5" x14ac:dyDescent="0.25">
      <c r="A585" s="3" t="s">
        <v>108</v>
      </c>
      <c r="B585" s="3" t="s">
        <v>109</v>
      </c>
      <c r="C585" s="2" t="s">
        <v>492</v>
      </c>
      <c r="D585" s="2"/>
    </row>
    <row r="586" spans="1:4" ht="16.5" x14ac:dyDescent="0.25">
      <c r="A586" s="3" t="s">
        <v>108</v>
      </c>
      <c r="B586" s="3" t="s">
        <v>109</v>
      </c>
      <c r="C586" s="2" t="s">
        <v>490</v>
      </c>
      <c r="D586" s="2"/>
    </row>
    <row r="587" spans="1:4" ht="16.5" x14ac:dyDescent="0.25">
      <c r="A587" s="3" t="s">
        <v>108</v>
      </c>
      <c r="B587" s="3" t="s">
        <v>109</v>
      </c>
      <c r="C587" s="2" t="s">
        <v>489</v>
      </c>
      <c r="D587" s="2"/>
    </row>
    <row r="588" spans="1:4" ht="16.5" x14ac:dyDescent="0.25">
      <c r="A588" s="3" t="s">
        <v>108</v>
      </c>
      <c r="B588" s="3" t="s">
        <v>109</v>
      </c>
      <c r="C588" s="2" t="s">
        <v>487</v>
      </c>
      <c r="D588" s="2" t="str">
        <f>Table136[[#This Row],[QH]]</f>
        <v>Thành Phố Đồng Hới</v>
      </c>
    </row>
    <row r="589" spans="1:4" ht="16.5" x14ac:dyDescent="0.25">
      <c r="A589" s="3" t="s">
        <v>108</v>
      </c>
      <c r="B589" s="3" t="s">
        <v>109</v>
      </c>
      <c r="C589" s="2" t="s">
        <v>494</v>
      </c>
      <c r="D589" s="2"/>
    </row>
    <row r="590" spans="1:4" ht="16.5" x14ac:dyDescent="0.25">
      <c r="A590" s="3" t="s">
        <v>110</v>
      </c>
      <c r="B590" s="3" t="s">
        <v>111</v>
      </c>
      <c r="C590" s="3" t="s">
        <v>110</v>
      </c>
      <c r="D590" s="2"/>
    </row>
    <row r="591" spans="1:4" ht="16.5" x14ac:dyDescent="0.25">
      <c r="A591" s="3" t="s">
        <v>110</v>
      </c>
      <c r="B591" s="3" t="s">
        <v>111</v>
      </c>
      <c r="C591" s="2" t="s">
        <v>535</v>
      </c>
      <c r="D591" s="63"/>
    </row>
    <row r="592" spans="1:4" ht="16.5" x14ac:dyDescent="0.25">
      <c r="A592" s="3" t="s">
        <v>110</v>
      </c>
      <c r="B592" s="3" t="s">
        <v>111</v>
      </c>
      <c r="C592" s="2" t="s">
        <v>526</v>
      </c>
      <c r="D592" s="2"/>
    </row>
    <row r="593" spans="1:4" ht="16.5" x14ac:dyDescent="0.25">
      <c r="A593" s="3" t="s">
        <v>110</v>
      </c>
      <c r="B593" s="3" t="s">
        <v>111</v>
      </c>
      <c r="C593" s="2" t="s">
        <v>525</v>
      </c>
      <c r="D593" s="2"/>
    </row>
    <row r="594" spans="1:4" ht="16.5" x14ac:dyDescent="0.25">
      <c r="A594" s="3" t="s">
        <v>110</v>
      </c>
      <c r="B594" s="3" t="s">
        <v>111</v>
      </c>
      <c r="C594" s="2" t="s">
        <v>528</v>
      </c>
      <c r="D594" s="2"/>
    </row>
    <row r="595" spans="1:4" ht="16.5" x14ac:dyDescent="0.25">
      <c r="A595" s="3" t="s">
        <v>110</v>
      </c>
      <c r="B595" s="3" t="s">
        <v>111</v>
      </c>
      <c r="C595" s="2" t="s">
        <v>532</v>
      </c>
      <c r="D595" s="2"/>
    </row>
    <row r="596" spans="1:4" ht="16.5" x14ac:dyDescent="0.25">
      <c r="A596" s="3" t="s">
        <v>110</v>
      </c>
      <c r="B596" s="3" t="s">
        <v>111</v>
      </c>
      <c r="C596" s="2" t="s">
        <v>530</v>
      </c>
      <c r="D596" s="2"/>
    </row>
    <row r="597" spans="1:4" ht="16.5" x14ac:dyDescent="0.25">
      <c r="A597" s="3" t="s">
        <v>110</v>
      </c>
      <c r="B597" s="3" t="s">
        <v>111</v>
      </c>
      <c r="C597" s="2" t="s">
        <v>536</v>
      </c>
      <c r="D597" s="2"/>
    </row>
    <row r="598" spans="1:4" ht="16.5" x14ac:dyDescent="0.25">
      <c r="A598" s="3" t="s">
        <v>110</v>
      </c>
      <c r="B598" s="3" t="s">
        <v>111</v>
      </c>
      <c r="C598" s="2" t="s">
        <v>539</v>
      </c>
      <c r="D598" s="2"/>
    </row>
    <row r="599" spans="1:4" ht="16.5" x14ac:dyDescent="0.25">
      <c r="A599" s="3" t="s">
        <v>110</v>
      </c>
      <c r="B599" s="3" t="s">
        <v>111</v>
      </c>
      <c r="C599" s="2" t="s">
        <v>537</v>
      </c>
      <c r="D599" s="2"/>
    </row>
    <row r="600" spans="1:4" ht="16.5" x14ac:dyDescent="0.25">
      <c r="A600" s="3" t="s">
        <v>110</v>
      </c>
      <c r="B600" s="3" t="s">
        <v>111</v>
      </c>
      <c r="C600" s="2" t="s">
        <v>538</v>
      </c>
      <c r="D600" s="2"/>
    </row>
    <row r="601" spans="1:4" ht="16.5" x14ac:dyDescent="0.25">
      <c r="A601" s="3" t="s">
        <v>110</v>
      </c>
      <c r="B601" s="3" t="s">
        <v>111</v>
      </c>
      <c r="C601" s="2" t="s">
        <v>531</v>
      </c>
      <c r="D601" s="2"/>
    </row>
    <row r="602" spans="1:4" ht="16.5" x14ac:dyDescent="0.25">
      <c r="A602" s="3" t="s">
        <v>110</v>
      </c>
      <c r="B602" s="3" t="s">
        <v>111</v>
      </c>
      <c r="C602" s="2" t="s">
        <v>529</v>
      </c>
      <c r="D602" s="2"/>
    </row>
    <row r="603" spans="1:4" ht="16.5" x14ac:dyDescent="0.25">
      <c r="A603" s="3" t="s">
        <v>110</v>
      </c>
      <c r="B603" s="3" t="s">
        <v>111</v>
      </c>
      <c r="C603" s="2" t="s">
        <v>524</v>
      </c>
      <c r="D603" s="2"/>
    </row>
    <row r="604" spans="1:4" ht="16.5" x14ac:dyDescent="0.25">
      <c r="A604" s="3" t="s">
        <v>110</v>
      </c>
      <c r="B604" s="3" t="s">
        <v>111</v>
      </c>
      <c r="C604" s="2" t="s">
        <v>533</v>
      </c>
      <c r="D604" s="2"/>
    </row>
    <row r="605" spans="1:4" ht="16.5" x14ac:dyDescent="0.25">
      <c r="A605" s="3" t="s">
        <v>110</v>
      </c>
      <c r="B605" s="3" t="s">
        <v>111</v>
      </c>
      <c r="C605" s="2" t="s">
        <v>534</v>
      </c>
      <c r="D605" s="2"/>
    </row>
    <row r="606" spans="1:4" ht="16.5" x14ac:dyDescent="0.25">
      <c r="A606" s="3" t="s">
        <v>110</v>
      </c>
      <c r="B606" s="3" t="s">
        <v>111</v>
      </c>
      <c r="C606" s="2" t="s">
        <v>523</v>
      </c>
      <c r="D606" s="2" t="str">
        <f>Table136[[#This Row],[QH]]</f>
        <v>Thành phố Hội An</v>
      </c>
    </row>
    <row r="607" spans="1:4" ht="16.5" x14ac:dyDescent="0.25">
      <c r="A607" s="3" t="s">
        <v>110</v>
      </c>
      <c r="B607" s="3" t="s">
        <v>111</v>
      </c>
      <c r="C607" s="2" t="s">
        <v>522</v>
      </c>
      <c r="D607" s="2" t="str">
        <f>Table136[[#This Row],[QH]]</f>
        <v>Thành phố Tam Kỳ</v>
      </c>
    </row>
    <row r="608" spans="1:4" ht="16.5" x14ac:dyDescent="0.25">
      <c r="A608" s="3" t="s">
        <v>110</v>
      </c>
      <c r="B608" s="3" t="s">
        <v>111</v>
      </c>
      <c r="C608" s="2" t="s">
        <v>527</v>
      </c>
      <c r="D608" s="2"/>
    </row>
    <row r="609" spans="1:4" ht="16.5" x14ac:dyDescent="0.25">
      <c r="A609" s="3" t="s">
        <v>112</v>
      </c>
      <c r="B609" s="3" t="s">
        <v>113</v>
      </c>
      <c r="C609" s="2" t="s">
        <v>550</v>
      </c>
      <c r="D609" s="2"/>
    </row>
    <row r="610" spans="1:4" ht="16.5" x14ac:dyDescent="0.25">
      <c r="A610" s="3" t="s">
        <v>112</v>
      </c>
      <c r="B610" s="3" t="s">
        <v>113</v>
      </c>
      <c r="C610" s="2" t="s">
        <v>541</v>
      </c>
      <c r="D610" s="2"/>
    </row>
    <row r="611" spans="1:4" ht="16.5" x14ac:dyDescent="0.25">
      <c r="A611" s="3" t="s">
        <v>112</v>
      </c>
      <c r="B611" s="3" t="s">
        <v>113</v>
      </c>
      <c r="C611" s="2" t="s">
        <v>551</v>
      </c>
      <c r="D611" s="2"/>
    </row>
    <row r="612" spans="1:4" ht="16.5" x14ac:dyDescent="0.25">
      <c r="A612" s="3" t="s">
        <v>112</v>
      </c>
      <c r="B612" s="3" t="s">
        <v>113</v>
      </c>
      <c r="C612" s="2" t="s">
        <v>547</v>
      </c>
      <c r="D612" s="2"/>
    </row>
    <row r="613" spans="1:4" ht="16.5" x14ac:dyDescent="0.25">
      <c r="A613" s="3" t="s">
        <v>112</v>
      </c>
      <c r="B613" s="3" t="s">
        <v>113</v>
      </c>
      <c r="C613" s="2" t="s">
        <v>549</v>
      </c>
      <c r="D613" s="2"/>
    </row>
    <row r="614" spans="1:4" ht="16.5" x14ac:dyDescent="0.25">
      <c r="A614" s="3" t="s">
        <v>112</v>
      </c>
      <c r="B614" s="3" t="s">
        <v>113</v>
      </c>
      <c r="C614" s="2" t="s">
        <v>548</v>
      </c>
      <c r="D614" s="2"/>
    </row>
    <row r="615" spans="1:4" ht="16.5" x14ac:dyDescent="0.25">
      <c r="A615" s="3" t="s">
        <v>112</v>
      </c>
      <c r="B615" s="3" t="s">
        <v>113</v>
      </c>
      <c r="C615" s="2" t="s">
        <v>545</v>
      </c>
      <c r="D615" s="2"/>
    </row>
    <row r="616" spans="1:4" ht="16.5" x14ac:dyDescent="0.25">
      <c r="A616" s="3" t="s">
        <v>112</v>
      </c>
      <c r="B616" s="3" t="s">
        <v>113</v>
      </c>
      <c r="C616" s="2" t="s">
        <v>546</v>
      </c>
      <c r="D616" s="2"/>
    </row>
    <row r="617" spans="1:4" ht="16.5" x14ac:dyDescent="0.25">
      <c r="A617" s="3" t="s">
        <v>112</v>
      </c>
      <c r="B617" s="3" t="s">
        <v>113</v>
      </c>
      <c r="C617" s="2" t="s">
        <v>543</v>
      </c>
      <c r="D617" s="2"/>
    </row>
    <row r="618" spans="1:4" ht="16.5" x14ac:dyDescent="0.25">
      <c r="A618" s="3" t="s">
        <v>112</v>
      </c>
      <c r="B618" s="3" t="s">
        <v>113</v>
      </c>
      <c r="C618" s="2" t="s">
        <v>542</v>
      </c>
      <c r="D618" s="2"/>
    </row>
    <row r="619" spans="1:4" ht="16.5" x14ac:dyDescent="0.25">
      <c r="A619" s="3" t="s">
        <v>112</v>
      </c>
      <c r="B619" s="3" t="s">
        <v>113</v>
      </c>
      <c r="C619" s="2" t="s">
        <v>544</v>
      </c>
      <c r="D619" s="2"/>
    </row>
    <row r="620" spans="1:4" ht="16.5" x14ac:dyDescent="0.25">
      <c r="A620" s="3" t="s">
        <v>112</v>
      </c>
      <c r="B620" s="3" t="s">
        <v>113</v>
      </c>
      <c r="C620" s="2" t="s">
        <v>540</v>
      </c>
      <c r="D620" s="2" t="str">
        <f>Table136[[#This Row],[QH]]</f>
        <v>Thành phố Quảng Ngãi</v>
      </c>
    </row>
    <row r="621" spans="1:4" ht="16.5" x14ac:dyDescent="0.25">
      <c r="A621" s="3" t="s">
        <v>112</v>
      </c>
      <c r="B621" s="3" t="s">
        <v>113</v>
      </c>
      <c r="C621" s="2" t="s">
        <v>927</v>
      </c>
      <c r="D621" s="2"/>
    </row>
    <row r="622" spans="1:4" ht="16.5" x14ac:dyDescent="0.25">
      <c r="A622" s="3" t="s">
        <v>114</v>
      </c>
      <c r="B622" s="3" t="s">
        <v>115</v>
      </c>
      <c r="C622" s="3" t="s">
        <v>114</v>
      </c>
      <c r="D622" s="2"/>
    </row>
    <row r="623" spans="1:4" ht="16.5" x14ac:dyDescent="0.25">
      <c r="A623" s="3" t="s">
        <v>114</v>
      </c>
      <c r="B623" s="3" t="s">
        <v>115</v>
      </c>
      <c r="C623" s="2" t="s">
        <v>316</v>
      </c>
      <c r="D623" s="63"/>
    </row>
    <row r="624" spans="1:4" ht="16.5" x14ac:dyDescent="0.25">
      <c r="A624" s="3" t="s">
        <v>114</v>
      </c>
      <c r="B624" s="3" t="s">
        <v>115</v>
      </c>
      <c r="C624" s="2" t="s">
        <v>312</v>
      </c>
      <c r="D624" s="2"/>
    </row>
    <row r="625" spans="1:4" ht="16.5" x14ac:dyDescent="0.25">
      <c r="A625" s="3" t="s">
        <v>114</v>
      </c>
      <c r="B625" s="3" t="s">
        <v>115</v>
      </c>
      <c r="C625" s="2" t="s">
        <v>320</v>
      </c>
      <c r="D625" s="2"/>
    </row>
    <row r="626" spans="1:4" ht="16.5" x14ac:dyDescent="0.25">
      <c r="A626" s="3" t="s">
        <v>114</v>
      </c>
      <c r="B626" s="3" t="s">
        <v>115</v>
      </c>
      <c r="C626" s="2" t="s">
        <v>314</v>
      </c>
      <c r="D626" s="2"/>
    </row>
    <row r="627" spans="1:4" ht="16.5" x14ac:dyDescent="0.25">
      <c r="A627" s="3" t="s">
        <v>114</v>
      </c>
      <c r="B627" s="3" t="s">
        <v>115</v>
      </c>
      <c r="C627" s="2" t="s">
        <v>315</v>
      </c>
      <c r="D627" s="2"/>
    </row>
    <row r="628" spans="1:4" ht="16.5" x14ac:dyDescent="0.25">
      <c r="A628" s="3" t="s">
        <v>114</v>
      </c>
      <c r="B628" s="3" t="s">
        <v>115</v>
      </c>
      <c r="C628" s="2" t="s">
        <v>313</v>
      </c>
      <c r="D628" s="2"/>
    </row>
    <row r="629" spans="1:4" ht="16.5" x14ac:dyDescent="0.25">
      <c r="A629" s="3" t="s">
        <v>114</v>
      </c>
      <c r="B629" s="3" t="s">
        <v>115</v>
      </c>
      <c r="C629" s="2" t="s">
        <v>317</v>
      </c>
      <c r="D629" s="2"/>
    </row>
    <row r="630" spans="1:4" ht="16.5" x14ac:dyDescent="0.25">
      <c r="A630" s="3" t="s">
        <v>114</v>
      </c>
      <c r="B630" s="3" t="s">
        <v>115</v>
      </c>
      <c r="C630" s="2" t="s">
        <v>310</v>
      </c>
      <c r="D630" s="2" t="str">
        <f>Table136[[#This Row],[QH]]</f>
        <v>Thành phố Cẩm Phả</v>
      </c>
    </row>
    <row r="631" spans="1:4" ht="16.5" x14ac:dyDescent="0.25">
      <c r="A631" s="3" t="s">
        <v>114</v>
      </c>
      <c r="B631" s="3" t="s">
        <v>115</v>
      </c>
      <c r="C631" s="2" t="s">
        <v>308</v>
      </c>
      <c r="D631" s="2" t="str">
        <f>Table136[[#This Row],[QH]]</f>
        <v>Thành phố Hạ Long</v>
      </c>
    </row>
    <row r="632" spans="1:4" ht="16.5" x14ac:dyDescent="0.25">
      <c r="A632" s="3" t="s">
        <v>114</v>
      </c>
      <c r="B632" s="3" t="s">
        <v>115</v>
      </c>
      <c r="C632" s="2" t="s">
        <v>309</v>
      </c>
      <c r="D632" s="2" t="str">
        <f>Table136[[#This Row],[QH]]</f>
        <v>Thành phố Móng Cái</v>
      </c>
    </row>
    <row r="633" spans="1:4" ht="16.5" x14ac:dyDescent="0.25">
      <c r="A633" s="3" t="s">
        <v>114</v>
      </c>
      <c r="B633" s="3" t="s">
        <v>115</v>
      </c>
      <c r="C633" s="2" t="s">
        <v>311</v>
      </c>
      <c r="D633" s="2" t="str">
        <f>Table136[[#This Row],[QH]]</f>
        <v>Thành phố Uông Bí</v>
      </c>
    </row>
    <row r="634" spans="1:4" ht="16.5" x14ac:dyDescent="0.25">
      <c r="A634" s="3" t="s">
        <v>114</v>
      </c>
      <c r="B634" s="3" t="s">
        <v>115</v>
      </c>
      <c r="C634" s="2" t="s">
        <v>318</v>
      </c>
      <c r="D634" s="2"/>
    </row>
    <row r="635" spans="1:4" ht="16.5" x14ac:dyDescent="0.25">
      <c r="A635" s="3" t="s">
        <v>114</v>
      </c>
      <c r="B635" s="3" t="s">
        <v>115</v>
      </c>
      <c r="C635" s="2" t="s">
        <v>319</v>
      </c>
      <c r="D635" s="2"/>
    </row>
    <row r="636" spans="1:4" ht="16.5" x14ac:dyDescent="0.25">
      <c r="A636" s="3" t="s">
        <v>116</v>
      </c>
      <c r="B636" s="3" t="s">
        <v>117</v>
      </c>
      <c r="C636" s="3" t="s">
        <v>116</v>
      </c>
      <c r="D636" s="2"/>
    </row>
    <row r="637" spans="1:4" ht="16.5" x14ac:dyDescent="0.25">
      <c r="A637" s="3" t="s">
        <v>116</v>
      </c>
      <c r="B637" s="3" t="s">
        <v>117</v>
      </c>
      <c r="C637" s="2" t="s">
        <v>501</v>
      </c>
      <c r="D637" s="63"/>
    </row>
    <row r="638" spans="1:4" ht="16.5" x14ac:dyDescent="0.25">
      <c r="A638" s="3" t="s">
        <v>116</v>
      </c>
      <c r="B638" s="3" t="s">
        <v>117</v>
      </c>
      <c r="C638" s="2" t="s">
        <v>504</v>
      </c>
      <c r="D638" s="2"/>
    </row>
    <row r="639" spans="1:4" ht="16.5" x14ac:dyDescent="0.25">
      <c r="A639" s="3" t="s">
        <v>116</v>
      </c>
      <c r="B639" s="3" t="s">
        <v>117</v>
      </c>
      <c r="C639" s="2" t="s">
        <v>500</v>
      </c>
      <c r="D639" s="2"/>
    </row>
    <row r="640" spans="1:4" ht="16.5" x14ac:dyDescent="0.25">
      <c r="A640" s="3" t="s">
        <v>116</v>
      </c>
      <c r="B640" s="3" t="s">
        <v>117</v>
      </c>
      <c r="C640" s="2" t="s">
        <v>499</v>
      </c>
      <c r="D640" s="2"/>
    </row>
    <row r="641" spans="1:4" ht="16.5" x14ac:dyDescent="0.25">
      <c r="A641" s="3" t="s">
        <v>116</v>
      </c>
      <c r="B641" s="3" t="s">
        <v>117</v>
      </c>
      <c r="C641" s="2" t="s">
        <v>503</v>
      </c>
      <c r="D641" s="2"/>
    </row>
    <row r="642" spans="1:4" ht="16.5" x14ac:dyDescent="0.25">
      <c r="A642" s="3" t="s">
        <v>116</v>
      </c>
      <c r="B642" s="3" t="s">
        <v>117</v>
      </c>
      <c r="C642" s="2" t="s">
        <v>498</v>
      </c>
      <c r="D642" s="2"/>
    </row>
    <row r="643" spans="1:4" ht="16.5" x14ac:dyDescent="0.25">
      <c r="A643" s="3" t="s">
        <v>116</v>
      </c>
      <c r="B643" s="3" t="s">
        <v>117</v>
      </c>
      <c r="C643" s="2" t="s">
        <v>502</v>
      </c>
      <c r="D643" s="2"/>
    </row>
    <row r="644" spans="1:4" ht="16.5" x14ac:dyDescent="0.25">
      <c r="A644" s="3" t="s">
        <v>116</v>
      </c>
      <c r="B644" s="3" t="s">
        <v>117</v>
      </c>
      <c r="C644" s="2" t="s">
        <v>497</v>
      </c>
      <c r="D644" s="2"/>
    </row>
    <row r="645" spans="1:4" ht="16.5" x14ac:dyDescent="0.25">
      <c r="A645" s="3" t="s">
        <v>116</v>
      </c>
      <c r="B645" s="3" t="s">
        <v>117</v>
      </c>
      <c r="C645" s="2" t="s">
        <v>495</v>
      </c>
      <c r="D645" s="2" t="str">
        <f>Table136[[#This Row],[QH]]</f>
        <v>Thành phố Đông Hà</v>
      </c>
    </row>
    <row r="646" spans="1:4" ht="16.5" x14ac:dyDescent="0.25">
      <c r="A646" s="3" t="s">
        <v>116</v>
      </c>
      <c r="B646" s="3" t="s">
        <v>117</v>
      </c>
      <c r="C646" s="2" t="s">
        <v>496</v>
      </c>
      <c r="D646" s="2"/>
    </row>
    <row r="647" spans="1:4" ht="16.5" x14ac:dyDescent="0.25">
      <c r="A647" s="3" t="s">
        <v>118</v>
      </c>
      <c r="B647" s="3" t="s">
        <v>119</v>
      </c>
      <c r="C647" s="3" t="s">
        <v>118</v>
      </c>
      <c r="D647" s="2"/>
    </row>
    <row r="648" spans="1:4" ht="16.5" x14ac:dyDescent="0.25">
      <c r="A648" s="3" t="s">
        <v>118</v>
      </c>
      <c r="B648" s="3" t="s">
        <v>119</v>
      </c>
      <c r="C648" s="2" t="s">
        <v>669</v>
      </c>
      <c r="D648" s="63"/>
    </row>
    <row r="649" spans="1:4" ht="16.5" x14ac:dyDescent="0.25">
      <c r="A649" s="3" t="s">
        <v>118</v>
      </c>
      <c r="B649" s="3" t="s">
        <v>119</v>
      </c>
      <c r="C649" s="2" t="s">
        <v>814</v>
      </c>
      <c r="D649" s="2"/>
    </row>
    <row r="650" spans="1:4" ht="16.5" x14ac:dyDescent="0.25">
      <c r="A650" s="3" t="s">
        <v>118</v>
      </c>
      <c r="B650" s="3" t="s">
        <v>119</v>
      </c>
      <c r="C650" s="2" t="s">
        <v>812</v>
      </c>
      <c r="D650" s="2"/>
    </row>
    <row r="651" spans="1:4" ht="16.5" x14ac:dyDescent="0.25">
      <c r="A651" s="3" t="s">
        <v>118</v>
      </c>
      <c r="B651" s="3" t="s">
        <v>119</v>
      </c>
      <c r="C651" s="2" t="s">
        <v>815</v>
      </c>
      <c r="D651" s="2"/>
    </row>
    <row r="652" spans="1:4" ht="16.5" x14ac:dyDescent="0.25">
      <c r="A652" s="3" t="s">
        <v>118</v>
      </c>
      <c r="B652" s="3" t="s">
        <v>119</v>
      </c>
      <c r="C652" s="2" t="s">
        <v>813</v>
      </c>
      <c r="D652" s="2"/>
    </row>
    <row r="653" spans="1:4" ht="16.5" x14ac:dyDescent="0.25">
      <c r="A653" s="3" t="s">
        <v>118</v>
      </c>
      <c r="B653" s="3" t="s">
        <v>119</v>
      </c>
      <c r="C653" s="2" t="s">
        <v>816</v>
      </c>
      <c r="D653" s="2"/>
    </row>
    <row r="654" spans="1:4" ht="16.5" x14ac:dyDescent="0.25">
      <c r="A654" s="3" t="s">
        <v>118</v>
      </c>
      <c r="B654" s="3" t="s">
        <v>119</v>
      </c>
      <c r="C654" s="2" t="s">
        <v>818</v>
      </c>
      <c r="D654" s="2"/>
    </row>
    <row r="655" spans="1:4" ht="16.5" x14ac:dyDescent="0.25">
      <c r="A655" s="3" t="s">
        <v>118</v>
      </c>
      <c r="B655" s="3" t="s">
        <v>119</v>
      </c>
      <c r="C655" s="2" t="s">
        <v>820</v>
      </c>
      <c r="D655" s="2"/>
    </row>
    <row r="656" spans="1:4" ht="16.5" x14ac:dyDescent="0.25">
      <c r="A656" s="3" t="s">
        <v>118</v>
      </c>
      <c r="B656" s="3" t="s">
        <v>119</v>
      </c>
      <c r="C656" s="2" t="s">
        <v>811</v>
      </c>
      <c r="D656" s="2" t="str">
        <f>Table136[[#This Row],[QH]]</f>
        <v>Thành phố Sóc Trăng</v>
      </c>
    </row>
    <row r="657" spans="1:4" ht="16.5" x14ac:dyDescent="0.25">
      <c r="A657" s="3" t="s">
        <v>118</v>
      </c>
      <c r="B657" s="3" t="s">
        <v>119</v>
      </c>
      <c r="C657" s="2" t="s">
        <v>817</v>
      </c>
      <c r="D657" s="2"/>
    </row>
    <row r="658" spans="1:4" ht="16.5" x14ac:dyDescent="0.25">
      <c r="A658" s="3" t="s">
        <v>118</v>
      </c>
      <c r="B658" s="3" t="s">
        <v>119</v>
      </c>
      <c r="C658" s="2" t="s">
        <v>819</v>
      </c>
      <c r="D658" s="2"/>
    </row>
    <row r="659" spans="1:4" ht="16.5" x14ac:dyDescent="0.25">
      <c r="A659" s="3" t="s">
        <v>120</v>
      </c>
      <c r="B659" s="3" t="s">
        <v>121</v>
      </c>
      <c r="C659" s="3" t="s">
        <v>120</v>
      </c>
      <c r="D659" s="2"/>
    </row>
    <row r="660" spans="1:4" ht="16.5" x14ac:dyDescent="0.25">
      <c r="A660" s="3" t="s">
        <v>120</v>
      </c>
      <c r="B660" s="3" t="s">
        <v>121</v>
      </c>
      <c r="C660" s="2" t="s">
        <v>261</v>
      </c>
      <c r="D660" s="63"/>
    </row>
    <row r="661" spans="1:4" ht="16.5" x14ac:dyDescent="0.25">
      <c r="A661" s="3" t="s">
        <v>120</v>
      </c>
      <c r="B661" s="3" t="s">
        <v>121</v>
      </c>
      <c r="C661" s="2" t="s">
        <v>265</v>
      </c>
      <c r="D661" s="2"/>
    </row>
    <row r="662" spans="1:4" ht="16.5" x14ac:dyDescent="0.25">
      <c r="A662" s="3" t="s">
        <v>120</v>
      </c>
      <c r="B662" s="3" t="s">
        <v>121</v>
      </c>
      <c r="C662" s="2" t="s">
        <v>263</v>
      </c>
      <c r="D662" s="2"/>
    </row>
    <row r="663" spans="1:4" ht="16.5" x14ac:dyDescent="0.25">
      <c r="A663" s="3" t="s">
        <v>120</v>
      </c>
      <c r="B663" s="3" t="s">
        <v>121</v>
      </c>
      <c r="C663" s="2" t="s">
        <v>260</v>
      </c>
      <c r="D663" s="2"/>
    </row>
    <row r="664" spans="1:4" ht="16.5" x14ac:dyDescent="0.25">
      <c r="A664" s="3" t="s">
        <v>120</v>
      </c>
      <c r="B664" s="3" t="s">
        <v>121</v>
      </c>
      <c r="C664" s="2" t="s">
        <v>262</v>
      </c>
      <c r="D664" s="2"/>
    </row>
    <row r="665" spans="1:4" ht="16.5" x14ac:dyDescent="0.25">
      <c r="A665" s="3" t="s">
        <v>120</v>
      </c>
      <c r="B665" s="3" t="s">
        <v>121</v>
      </c>
      <c r="C665" s="2" t="s">
        <v>258</v>
      </c>
      <c r="D665" s="2"/>
    </row>
    <row r="666" spans="1:4" ht="16.5" x14ac:dyDescent="0.25">
      <c r="A666" s="3" t="s">
        <v>120</v>
      </c>
      <c r="B666" s="3" t="s">
        <v>121</v>
      </c>
      <c r="C666" s="2" t="s">
        <v>266</v>
      </c>
      <c r="D666" s="2"/>
    </row>
    <row r="667" spans="1:4" ht="16.5" x14ac:dyDescent="0.25">
      <c r="A667" s="3" t="s">
        <v>120</v>
      </c>
      <c r="B667" s="3" t="s">
        <v>121</v>
      </c>
      <c r="C667" s="2" t="s">
        <v>267</v>
      </c>
      <c r="D667" s="2"/>
    </row>
    <row r="668" spans="1:4" ht="16.5" x14ac:dyDescent="0.25">
      <c r="A668" s="3" t="s">
        <v>120</v>
      </c>
      <c r="B668" s="3" t="s">
        <v>121</v>
      </c>
      <c r="C668" s="2" t="s">
        <v>259</v>
      </c>
      <c r="D668" s="2"/>
    </row>
    <row r="669" spans="1:4" ht="16.5" x14ac:dyDescent="0.25">
      <c r="A669" s="3" t="s">
        <v>120</v>
      </c>
      <c r="B669" s="3" t="s">
        <v>121</v>
      </c>
      <c r="C669" s="2" t="s">
        <v>268</v>
      </c>
      <c r="D669" s="2"/>
    </row>
    <row r="670" spans="1:4" ht="16.5" x14ac:dyDescent="0.25">
      <c r="A670" s="3" t="s">
        <v>120</v>
      </c>
      <c r="B670" s="3" t="s">
        <v>121</v>
      </c>
      <c r="C670" s="2" t="s">
        <v>264</v>
      </c>
      <c r="D670" s="2"/>
    </row>
    <row r="671" spans="1:4" ht="16.5" x14ac:dyDescent="0.25">
      <c r="A671" s="3" t="s">
        <v>120</v>
      </c>
      <c r="B671" s="3" t="s">
        <v>121</v>
      </c>
      <c r="C671" s="2" t="s">
        <v>257</v>
      </c>
      <c r="D671" s="2" t="s">
        <v>257</v>
      </c>
    </row>
    <row r="672" spans="1:4" ht="16.5" x14ac:dyDescent="0.25">
      <c r="A672" s="3" t="s">
        <v>122</v>
      </c>
      <c r="B672" s="3" t="s">
        <v>123</v>
      </c>
      <c r="C672" s="3" t="s">
        <v>122</v>
      </c>
      <c r="D672" s="2"/>
    </row>
    <row r="673" spans="1:4" ht="16.5" x14ac:dyDescent="0.25">
      <c r="A673" s="3" t="s">
        <v>122</v>
      </c>
      <c r="B673" s="3" t="s">
        <v>123</v>
      </c>
      <c r="C673" s="2" t="s">
        <v>671</v>
      </c>
      <c r="D673" s="63"/>
    </row>
    <row r="674" spans="1:4" ht="16.5" x14ac:dyDescent="0.25">
      <c r="A674" s="3" t="s">
        <v>122</v>
      </c>
      <c r="B674" s="3" t="s">
        <v>123</v>
      </c>
      <c r="C674" s="2" t="s">
        <v>669</v>
      </c>
      <c r="D674" s="2"/>
    </row>
    <row r="675" spans="1:4" ht="16.5" x14ac:dyDescent="0.25">
      <c r="A675" s="3" t="s">
        <v>122</v>
      </c>
      <c r="B675" s="3" t="s">
        <v>123</v>
      </c>
      <c r="C675" s="2" t="s">
        <v>668</v>
      </c>
      <c r="D675" s="2"/>
    </row>
    <row r="676" spans="1:4" ht="16.5" x14ac:dyDescent="0.25">
      <c r="A676" s="3" t="s">
        <v>122</v>
      </c>
      <c r="B676" s="3" t="s">
        <v>123</v>
      </c>
      <c r="C676" s="2" t="s">
        <v>670</v>
      </c>
      <c r="D676" s="2"/>
    </row>
    <row r="677" spans="1:4" ht="16.5" x14ac:dyDescent="0.25">
      <c r="A677" s="3" t="s">
        <v>122</v>
      </c>
      <c r="B677" s="3" t="s">
        <v>123</v>
      </c>
      <c r="C677" s="2" t="s">
        <v>666</v>
      </c>
      <c r="D677" s="2"/>
    </row>
    <row r="678" spans="1:4" ht="16.5" x14ac:dyDescent="0.25">
      <c r="A678" s="3" t="s">
        <v>122</v>
      </c>
      <c r="B678" s="3" t="s">
        <v>123</v>
      </c>
      <c r="C678" s="2" t="s">
        <v>667</v>
      </c>
      <c r="D678" s="2"/>
    </row>
    <row r="679" spans="1:4" ht="16.5" x14ac:dyDescent="0.25">
      <c r="A679" s="3" t="s">
        <v>122</v>
      </c>
      <c r="B679" s="3" t="s">
        <v>123</v>
      </c>
      <c r="C679" s="2" t="s">
        <v>665</v>
      </c>
      <c r="D679" s="2" t="str">
        <f>Table136[[#This Row],[QH]]</f>
        <v>Thành phố Tây Ninh</v>
      </c>
    </row>
    <row r="680" spans="1:4" ht="16.5" x14ac:dyDescent="0.25">
      <c r="A680" s="3" t="s">
        <v>122</v>
      </c>
      <c r="B680" s="3" t="s">
        <v>123</v>
      </c>
      <c r="C680" s="2" t="s">
        <v>928</v>
      </c>
      <c r="D680" s="2"/>
    </row>
    <row r="681" spans="1:4" ht="16.5" x14ac:dyDescent="0.25">
      <c r="A681" s="3" t="s">
        <v>122</v>
      </c>
      <c r="B681" s="3" t="s">
        <v>123</v>
      </c>
      <c r="C681" s="2" t="s">
        <v>929</v>
      </c>
      <c r="D681" s="2"/>
    </row>
    <row r="682" spans="1:4" ht="16.5" x14ac:dyDescent="0.25">
      <c r="A682" s="3" t="s">
        <v>124</v>
      </c>
      <c r="B682" s="3" t="s">
        <v>125</v>
      </c>
      <c r="C682" s="3" t="s">
        <v>124</v>
      </c>
      <c r="D682" s="2"/>
    </row>
    <row r="683" spans="1:4" ht="16.5" x14ac:dyDescent="0.25">
      <c r="A683" s="3" t="s">
        <v>124</v>
      </c>
      <c r="B683" s="3" t="s">
        <v>125</v>
      </c>
      <c r="C683" s="2" t="s">
        <v>400</v>
      </c>
      <c r="D683" s="63"/>
    </row>
    <row r="684" spans="1:4" ht="16.5" x14ac:dyDescent="0.25">
      <c r="A684" s="3" t="s">
        <v>124</v>
      </c>
      <c r="B684" s="3" t="s">
        <v>125</v>
      </c>
      <c r="C684" s="2" t="s">
        <v>399</v>
      </c>
      <c r="D684" s="2"/>
    </row>
    <row r="685" spans="1:4" ht="16.5" x14ac:dyDescent="0.25">
      <c r="A685" s="3" t="s">
        <v>124</v>
      </c>
      <c r="B685" s="3" t="s">
        <v>125</v>
      </c>
      <c r="C685" s="2" t="s">
        <v>403</v>
      </c>
      <c r="D685" s="2"/>
    </row>
    <row r="686" spans="1:4" ht="16.5" x14ac:dyDescent="0.25">
      <c r="A686" s="3" t="s">
        <v>124</v>
      </c>
      <c r="B686" s="3" t="s">
        <v>125</v>
      </c>
      <c r="C686" s="2" t="s">
        <v>398</v>
      </c>
      <c r="D686" s="2"/>
    </row>
    <row r="687" spans="1:4" ht="16.5" x14ac:dyDescent="0.25">
      <c r="A687" s="3" t="s">
        <v>124</v>
      </c>
      <c r="B687" s="3" t="s">
        <v>125</v>
      </c>
      <c r="C687" s="2" t="s">
        <v>401</v>
      </c>
      <c r="D687" s="2"/>
    </row>
    <row r="688" spans="1:4" ht="16.5" x14ac:dyDescent="0.25">
      <c r="A688" s="3" t="s">
        <v>124</v>
      </c>
      <c r="B688" s="3" t="s">
        <v>125</v>
      </c>
      <c r="C688" s="2" t="s">
        <v>402</v>
      </c>
      <c r="D688" s="2"/>
    </row>
    <row r="689" spans="1:4" ht="16.5" x14ac:dyDescent="0.25">
      <c r="A689" s="3" t="s">
        <v>124</v>
      </c>
      <c r="B689" s="3" t="s">
        <v>125</v>
      </c>
      <c r="C689" s="2" t="s">
        <v>404</v>
      </c>
      <c r="D689" s="2"/>
    </row>
    <row r="690" spans="1:4" ht="16.5" x14ac:dyDescent="0.25">
      <c r="A690" s="3" t="s">
        <v>124</v>
      </c>
      <c r="B690" s="3" t="s">
        <v>125</v>
      </c>
      <c r="C690" s="2" t="s">
        <v>397</v>
      </c>
      <c r="D690" s="2" t="str">
        <f>Table136[[#This Row],[QH]]</f>
        <v>Thành phố Thái Bình</v>
      </c>
    </row>
    <row r="691" spans="1:4" ht="16.5" x14ac:dyDescent="0.25">
      <c r="A691" s="3" t="s">
        <v>126</v>
      </c>
      <c r="B691" s="3" t="s">
        <v>127</v>
      </c>
      <c r="C691" s="3" t="s">
        <v>126</v>
      </c>
      <c r="D691" s="2"/>
    </row>
    <row r="692" spans="1:4" ht="16.5" x14ac:dyDescent="0.25">
      <c r="A692" s="3" t="s">
        <v>126</v>
      </c>
      <c r="B692" s="3" t="s">
        <v>127</v>
      </c>
      <c r="C692" s="2" t="s">
        <v>295</v>
      </c>
      <c r="D692" s="2"/>
    </row>
    <row r="693" spans="1:4" ht="16.5" x14ac:dyDescent="0.25">
      <c r="A693" s="3" t="s">
        <v>126</v>
      </c>
      <c r="B693" s="3" t="s">
        <v>127</v>
      </c>
      <c r="C693" s="2" t="s">
        <v>291</v>
      </c>
      <c r="D693" s="2"/>
    </row>
    <row r="694" spans="1:4" ht="16.5" x14ac:dyDescent="0.25">
      <c r="A694" s="3" t="s">
        <v>126</v>
      </c>
      <c r="B694" s="3" t="s">
        <v>127</v>
      </c>
      <c r="C694" s="2" t="s">
        <v>293</v>
      </c>
      <c r="D694" s="2"/>
    </row>
    <row r="695" spans="1:4" ht="16.5" x14ac:dyDescent="0.25">
      <c r="A695" s="3" t="s">
        <v>126</v>
      </c>
      <c r="B695" s="3" t="s">
        <v>127</v>
      </c>
      <c r="C695" s="2" t="s">
        <v>296</v>
      </c>
      <c r="D695" s="2"/>
    </row>
    <row r="696" spans="1:4" ht="16.5" x14ac:dyDescent="0.25">
      <c r="A696" s="3" t="s">
        <v>126</v>
      </c>
      <c r="B696" s="3" t="s">
        <v>127</v>
      </c>
      <c r="C696" s="2" t="s">
        <v>292</v>
      </c>
      <c r="D696" s="2"/>
    </row>
    <row r="697" spans="1:4" ht="16.5" x14ac:dyDescent="0.25">
      <c r="A697" s="3" t="s">
        <v>126</v>
      </c>
      <c r="B697" s="3" t="s">
        <v>127</v>
      </c>
      <c r="C697" s="2" t="s">
        <v>294</v>
      </c>
      <c r="D697" s="2"/>
    </row>
    <row r="698" spans="1:4" ht="16.5" x14ac:dyDescent="0.25">
      <c r="A698" s="3" t="s">
        <v>126</v>
      </c>
      <c r="B698" s="3" t="s">
        <v>127</v>
      </c>
      <c r="C698" s="2" t="s">
        <v>290</v>
      </c>
      <c r="D698" s="2" t="str">
        <f>Table136[[#This Row],[QH]]</f>
        <v>Thành phố Sông Công</v>
      </c>
    </row>
    <row r="699" spans="1:4" ht="16.5" x14ac:dyDescent="0.25">
      <c r="A699" s="3" t="s">
        <v>126</v>
      </c>
      <c r="B699" s="3" t="s">
        <v>127</v>
      </c>
      <c r="C699" s="2" t="s">
        <v>930</v>
      </c>
      <c r="D699" s="2"/>
    </row>
    <row r="700" spans="1:4" ht="16.5" x14ac:dyDescent="0.25">
      <c r="A700" s="3" t="s">
        <v>126</v>
      </c>
      <c r="B700" s="3" t="s">
        <v>127</v>
      </c>
      <c r="C700" s="2" t="s">
        <v>289</v>
      </c>
      <c r="D700" s="2" t="str">
        <f>Table136[[#This Row],[QH]]</f>
        <v>Thành phố Thái Nguyên</v>
      </c>
    </row>
    <row r="701" spans="1:4" ht="16.5" x14ac:dyDescent="0.25">
      <c r="A701" s="3" t="s">
        <v>128</v>
      </c>
      <c r="B701" s="3" t="s">
        <v>129</v>
      </c>
      <c r="C701" s="3" t="s">
        <v>128</v>
      </c>
      <c r="D701" s="2"/>
    </row>
    <row r="702" spans="1:4" ht="132" x14ac:dyDescent="0.25">
      <c r="A702" s="3" t="s">
        <v>128</v>
      </c>
      <c r="B702" s="3" t="s">
        <v>129</v>
      </c>
      <c r="C702" s="41" t="s">
        <v>986</v>
      </c>
      <c r="D702" s="63"/>
    </row>
    <row r="703" spans="1:4" ht="115.5" x14ac:dyDescent="0.25">
      <c r="A703" s="3" t="s">
        <v>128</v>
      </c>
      <c r="B703" s="3" t="s">
        <v>129</v>
      </c>
      <c r="C703" s="42" t="s">
        <v>987</v>
      </c>
      <c r="D703" s="40"/>
    </row>
    <row r="704" spans="1:4" ht="82.5" x14ac:dyDescent="0.25">
      <c r="A704" s="3" t="s">
        <v>128</v>
      </c>
      <c r="B704" s="3" t="s">
        <v>129</v>
      </c>
      <c r="C704" s="41" t="s">
        <v>988</v>
      </c>
      <c r="D704" s="40"/>
    </row>
    <row r="705" spans="1:4" ht="16.5" x14ac:dyDescent="0.25">
      <c r="A705" s="3" t="s">
        <v>128</v>
      </c>
      <c r="B705" s="3" t="s">
        <v>129</v>
      </c>
      <c r="C705" s="2" t="s">
        <v>433</v>
      </c>
      <c r="D705" s="40"/>
    </row>
    <row r="706" spans="1:4" ht="16.5" x14ac:dyDescent="0.25">
      <c r="A706" s="3" t="s">
        <v>128</v>
      </c>
      <c r="B706" s="3" t="s">
        <v>129</v>
      </c>
      <c r="C706" s="2" t="s">
        <v>437</v>
      </c>
      <c r="D706" s="2"/>
    </row>
    <row r="707" spans="1:4" ht="16.5" x14ac:dyDescent="0.25">
      <c r="A707" s="3" t="s">
        <v>128</v>
      </c>
      <c r="B707" s="3" t="s">
        <v>129</v>
      </c>
      <c r="C707" s="2" t="s">
        <v>452</v>
      </c>
      <c r="D707" s="2"/>
    </row>
    <row r="708" spans="1:4" ht="16.5" x14ac:dyDescent="0.25">
      <c r="A708" s="3" t="s">
        <v>128</v>
      </c>
      <c r="B708" s="3" t="s">
        <v>129</v>
      </c>
      <c r="C708" s="2" t="s">
        <v>439</v>
      </c>
      <c r="D708" s="2"/>
    </row>
    <row r="709" spans="1:4" ht="16.5" x14ac:dyDescent="0.25">
      <c r="A709" s="3" t="s">
        <v>128</v>
      </c>
      <c r="B709" s="3" t="s">
        <v>129</v>
      </c>
      <c r="C709" s="2" t="s">
        <v>447</v>
      </c>
      <c r="D709" s="2"/>
    </row>
    <row r="710" spans="1:4" ht="16.5" x14ac:dyDescent="0.25">
      <c r="A710" s="3" t="s">
        <v>128</v>
      </c>
      <c r="B710" s="3" t="s">
        <v>129</v>
      </c>
      <c r="C710" s="2" t="s">
        <v>446</v>
      </c>
      <c r="D710" s="2"/>
    </row>
    <row r="711" spans="1:4" ht="16.5" x14ac:dyDescent="0.25">
      <c r="A711" s="3" t="s">
        <v>128</v>
      </c>
      <c r="B711" s="3" t="s">
        <v>129</v>
      </c>
      <c r="C711" s="2" t="s">
        <v>435</v>
      </c>
      <c r="D711" s="2"/>
    </row>
    <row r="712" spans="1:4" ht="16.5" x14ac:dyDescent="0.25">
      <c r="A712" s="3" t="s">
        <v>128</v>
      </c>
      <c r="B712" s="3" t="s">
        <v>129</v>
      </c>
      <c r="C712" s="2" t="s">
        <v>431</v>
      </c>
      <c r="D712" s="2"/>
    </row>
    <row r="713" spans="1:4" ht="16.5" x14ac:dyDescent="0.25">
      <c r="A713" s="3" t="s">
        <v>128</v>
      </c>
      <c r="B713" s="3" t="s">
        <v>129</v>
      </c>
      <c r="C713" s="2" t="s">
        <v>448</v>
      </c>
      <c r="D713" s="2"/>
    </row>
    <row r="714" spans="1:4" ht="16.5" x14ac:dyDescent="0.25">
      <c r="A714" s="3" t="s">
        <v>128</v>
      </c>
      <c r="B714" s="3" t="s">
        <v>129</v>
      </c>
      <c r="C714" s="2" t="s">
        <v>436</v>
      </c>
      <c r="D714" s="2"/>
    </row>
    <row r="715" spans="1:4" ht="16.5" x14ac:dyDescent="0.25">
      <c r="A715" s="3" t="s">
        <v>128</v>
      </c>
      <c r="B715" s="3" t="s">
        <v>129</v>
      </c>
      <c r="C715" s="2" t="s">
        <v>450</v>
      </c>
      <c r="D715" s="2"/>
    </row>
    <row r="716" spans="1:4" ht="16.5" x14ac:dyDescent="0.25">
      <c r="A716" s="3" t="s">
        <v>128</v>
      </c>
      <c r="B716" s="3" t="s">
        <v>129</v>
      </c>
      <c r="C716" s="2" t="s">
        <v>449</v>
      </c>
      <c r="D716" s="2"/>
    </row>
    <row r="717" spans="1:4" ht="16.5" x14ac:dyDescent="0.25">
      <c r="A717" s="3" t="s">
        <v>128</v>
      </c>
      <c r="B717" s="3" t="s">
        <v>129</v>
      </c>
      <c r="C717" s="2" t="s">
        <v>451</v>
      </c>
      <c r="D717" s="2"/>
    </row>
    <row r="718" spans="1:4" ht="16.5" x14ac:dyDescent="0.25">
      <c r="A718" s="3" t="s">
        <v>128</v>
      </c>
      <c r="B718" s="3" t="s">
        <v>129</v>
      </c>
      <c r="C718" s="2" t="s">
        <v>432</v>
      </c>
      <c r="D718" s="2"/>
    </row>
    <row r="719" spans="1:4" ht="16.5" x14ac:dyDescent="0.25">
      <c r="A719" s="3" t="s">
        <v>128</v>
      </c>
      <c r="B719" s="3" t="s">
        <v>129</v>
      </c>
      <c r="C719" s="2" t="s">
        <v>434</v>
      </c>
      <c r="D719" s="2"/>
    </row>
    <row r="720" spans="1:4" ht="16.5" x14ac:dyDescent="0.25">
      <c r="A720" s="3" t="s">
        <v>128</v>
      </c>
      <c r="B720" s="3" t="s">
        <v>129</v>
      </c>
      <c r="C720" s="2" t="s">
        <v>453</v>
      </c>
      <c r="D720" s="2"/>
    </row>
    <row r="721" spans="1:4" ht="16.5" x14ac:dyDescent="0.25">
      <c r="A721" s="3" t="s">
        <v>128</v>
      </c>
      <c r="B721" s="3" t="s">
        <v>129</v>
      </c>
      <c r="C721" s="2" t="s">
        <v>438</v>
      </c>
      <c r="D721" s="2"/>
    </row>
    <row r="722" spans="1:4" ht="16.5" x14ac:dyDescent="0.25">
      <c r="A722" s="3" t="s">
        <v>128</v>
      </c>
      <c r="B722" s="3" t="s">
        <v>129</v>
      </c>
      <c r="C722" s="2" t="s">
        <v>445</v>
      </c>
      <c r="D722" s="2"/>
    </row>
    <row r="723" spans="1:4" ht="16.5" x14ac:dyDescent="0.25">
      <c r="A723" s="3" t="s">
        <v>128</v>
      </c>
      <c r="B723" s="3" t="s">
        <v>129</v>
      </c>
      <c r="C723" s="2" t="s">
        <v>442</v>
      </c>
      <c r="D723" s="2"/>
    </row>
    <row r="724" spans="1:4" ht="16.5" x14ac:dyDescent="0.25">
      <c r="A724" s="3" t="s">
        <v>128</v>
      </c>
      <c r="B724" s="3" t="s">
        <v>129</v>
      </c>
      <c r="C724" s="2" t="s">
        <v>443</v>
      </c>
      <c r="D724" s="2"/>
    </row>
    <row r="725" spans="1:4" ht="16.5" x14ac:dyDescent="0.25">
      <c r="A725" s="3" t="s">
        <v>128</v>
      </c>
      <c r="B725" s="3" t="s">
        <v>129</v>
      </c>
      <c r="C725" s="2" t="s">
        <v>444</v>
      </c>
      <c r="D725" s="2"/>
    </row>
    <row r="726" spans="1:4" ht="16.5" x14ac:dyDescent="0.25">
      <c r="A726" s="3" t="s">
        <v>128</v>
      </c>
      <c r="B726" s="3" t="s">
        <v>129</v>
      </c>
      <c r="C726" s="2" t="s">
        <v>440</v>
      </c>
      <c r="D726" s="2"/>
    </row>
    <row r="727" spans="1:4" ht="16.5" x14ac:dyDescent="0.25">
      <c r="A727" s="3" t="s">
        <v>128</v>
      </c>
      <c r="B727" s="3" t="s">
        <v>129</v>
      </c>
      <c r="C727" s="2" t="s">
        <v>441</v>
      </c>
      <c r="D727" s="2"/>
    </row>
    <row r="728" spans="1:4" ht="16.5" x14ac:dyDescent="0.25">
      <c r="A728" s="3" t="s">
        <v>128</v>
      </c>
      <c r="B728" s="3" t="s">
        <v>129</v>
      </c>
      <c r="C728" s="2" t="s">
        <v>430</v>
      </c>
      <c r="D728" s="2" t="str">
        <f>Table136[[#This Row],[QH]]</f>
        <v>Thành phố Sầm Sơn</v>
      </c>
    </row>
    <row r="729" spans="1:4" ht="16.5" x14ac:dyDescent="0.25">
      <c r="A729" s="3" t="s">
        <v>128</v>
      </c>
      <c r="B729" s="3" t="s">
        <v>129</v>
      </c>
      <c r="C729" s="2" t="s">
        <v>428</v>
      </c>
      <c r="D729" s="2" t="str">
        <f>Table136[[#This Row],[QH]]</f>
        <v>Thành phố Thanh Hóa</v>
      </c>
    </row>
    <row r="730" spans="1:4" ht="16.5" x14ac:dyDescent="0.25">
      <c r="A730" s="3" t="s">
        <v>128</v>
      </c>
      <c r="B730" s="3" t="s">
        <v>129</v>
      </c>
      <c r="C730" s="2" t="s">
        <v>429</v>
      </c>
      <c r="D730" s="2"/>
    </row>
    <row r="731" spans="1:4" ht="16.5" x14ac:dyDescent="0.25">
      <c r="A731" s="3" t="s">
        <v>128</v>
      </c>
      <c r="B731" s="3" t="s">
        <v>129</v>
      </c>
      <c r="C731" s="2" t="s">
        <v>931</v>
      </c>
      <c r="D731" s="2"/>
    </row>
    <row r="732" spans="1:4" ht="33" x14ac:dyDescent="0.25">
      <c r="A732" s="3" t="s">
        <v>130</v>
      </c>
      <c r="B732" s="3" t="s">
        <v>131</v>
      </c>
      <c r="C732" s="3" t="s">
        <v>130</v>
      </c>
      <c r="D732" s="2"/>
    </row>
    <row r="733" spans="1:4" ht="33" x14ac:dyDescent="0.25">
      <c r="A733" s="3" t="s">
        <v>130</v>
      </c>
      <c r="B733" s="3" t="s">
        <v>131</v>
      </c>
      <c r="C733" s="2" t="s">
        <v>511</v>
      </c>
      <c r="D733" s="63"/>
    </row>
    <row r="734" spans="1:4" ht="33" x14ac:dyDescent="0.25">
      <c r="A734" s="3" t="s">
        <v>130</v>
      </c>
      <c r="B734" s="3" t="s">
        <v>131</v>
      </c>
      <c r="C734" s="2" t="s">
        <v>513</v>
      </c>
      <c r="D734" s="2"/>
    </row>
    <row r="735" spans="1:4" ht="33" x14ac:dyDescent="0.25">
      <c r="A735" s="3" t="s">
        <v>130</v>
      </c>
      <c r="B735" s="3" t="s">
        <v>131</v>
      </c>
      <c r="C735" s="2" t="s">
        <v>506</v>
      </c>
      <c r="D735" s="2"/>
    </row>
    <row r="736" spans="1:4" ht="33" x14ac:dyDescent="0.25">
      <c r="A736" s="3" t="s">
        <v>130</v>
      </c>
      <c r="B736" s="3" t="s">
        <v>131</v>
      </c>
      <c r="C736" s="2" t="s">
        <v>512</v>
      </c>
      <c r="D736" s="2"/>
    </row>
    <row r="737" spans="1:4" ht="33" x14ac:dyDescent="0.25">
      <c r="A737" s="3" t="s">
        <v>130</v>
      </c>
      <c r="B737" s="3" t="s">
        <v>131</v>
      </c>
      <c r="C737" s="2" t="s">
        <v>508</v>
      </c>
      <c r="D737" s="2"/>
    </row>
    <row r="738" spans="1:4" ht="33" x14ac:dyDescent="0.25">
      <c r="A738" s="3" t="s">
        <v>130</v>
      </c>
      <c r="B738" s="3" t="s">
        <v>131</v>
      </c>
      <c r="C738" s="2" t="s">
        <v>507</v>
      </c>
      <c r="D738" s="2"/>
    </row>
    <row r="739" spans="1:4" ht="33" x14ac:dyDescent="0.25">
      <c r="A739" s="3" t="s">
        <v>130</v>
      </c>
      <c r="B739" s="3" t="s">
        <v>131</v>
      </c>
      <c r="C739" s="2" t="s">
        <v>505</v>
      </c>
      <c r="D739" s="2" t="str">
        <f>Table136[[#This Row],[QH]]</f>
        <v>Thành phố Huế</v>
      </c>
    </row>
    <row r="740" spans="1:4" ht="33" x14ac:dyDescent="0.25">
      <c r="A740" s="3" t="s">
        <v>130</v>
      </c>
      <c r="B740" s="3" t="s">
        <v>131</v>
      </c>
      <c r="C740" s="2" t="s">
        <v>509</v>
      </c>
      <c r="D740" s="2"/>
    </row>
    <row r="741" spans="1:4" ht="33" x14ac:dyDescent="0.25">
      <c r="A741" s="3" t="s">
        <v>130</v>
      </c>
      <c r="B741" s="3" t="s">
        <v>131</v>
      </c>
      <c r="C741" s="2" t="s">
        <v>510</v>
      </c>
      <c r="D741" s="2"/>
    </row>
    <row r="742" spans="1:4" ht="16.5" x14ac:dyDescent="0.25">
      <c r="A742" s="3" t="s">
        <v>132</v>
      </c>
      <c r="B742" s="3" t="s">
        <v>133</v>
      </c>
      <c r="C742" s="3" t="s">
        <v>132</v>
      </c>
      <c r="D742" s="2"/>
    </row>
    <row r="743" spans="1:4" ht="16.5" x14ac:dyDescent="0.25">
      <c r="A743" s="3" t="s">
        <v>132</v>
      </c>
      <c r="B743" s="3" t="s">
        <v>133</v>
      </c>
      <c r="C743" s="2" t="s">
        <v>737</v>
      </c>
      <c r="D743" s="63"/>
    </row>
    <row r="744" spans="1:4" ht="16.5" x14ac:dyDescent="0.25">
      <c r="A744" s="3" t="s">
        <v>132</v>
      </c>
      <c r="B744" s="3" t="s">
        <v>133</v>
      </c>
      <c r="C744" s="2" t="s">
        <v>738</v>
      </c>
      <c r="D744" s="2"/>
    </row>
    <row r="745" spans="1:4" ht="16.5" x14ac:dyDescent="0.25">
      <c r="A745" s="3" t="s">
        <v>132</v>
      </c>
      <c r="B745" s="3" t="s">
        <v>133</v>
      </c>
      <c r="C745" s="2" t="s">
        <v>669</v>
      </c>
      <c r="D745" s="2"/>
    </row>
    <row r="746" spans="1:4" ht="16.5" x14ac:dyDescent="0.25">
      <c r="A746" s="3" t="s">
        <v>132</v>
      </c>
      <c r="B746" s="3" t="s">
        <v>133</v>
      </c>
      <c r="C746" s="2" t="s">
        <v>739</v>
      </c>
      <c r="D746" s="2"/>
    </row>
    <row r="747" spans="1:4" ht="16.5" x14ac:dyDescent="0.25">
      <c r="A747" s="3" t="s">
        <v>132</v>
      </c>
      <c r="B747" s="3" t="s">
        <v>133</v>
      </c>
      <c r="C747" s="2" t="s">
        <v>741</v>
      </c>
      <c r="D747" s="2"/>
    </row>
    <row r="748" spans="1:4" ht="16.5" x14ac:dyDescent="0.25">
      <c r="A748" s="3" t="s">
        <v>132</v>
      </c>
      <c r="B748" s="3" t="s">
        <v>133</v>
      </c>
      <c r="C748" s="2" t="s">
        <v>740</v>
      </c>
      <c r="D748" s="2"/>
    </row>
    <row r="749" spans="1:4" ht="16.5" x14ac:dyDescent="0.25">
      <c r="A749" s="3" t="s">
        <v>132</v>
      </c>
      <c r="B749" s="3" t="s">
        <v>133</v>
      </c>
      <c r="C749" s="2" t="s">
        <v>742</v>
      </c>
      <c r="D749" s="2"/>
    </row>
    <row r="750" spans="1:4" ht="16.5" x14ac:dyDescent="0.25">
      <c r="A750" s="3" t="s">
        <v>132</v>
      </c>
      <c r="B750" s="3" t="s">
        <v>133</v>
      </c>
      <c r="C750" s="2" t="s">
        <v>736</v>
      </c>
      <c r="D750" s="2"/>
    </row>
    <row r="751" spans="1:4" ht="16.5" x14ac:dyDescent="0.25">
      <c r="A751" s="3" t="s">
        <v>132</v>
      </c>
      <c r="B751" s="3" t="s">
        <v>133</v>
      </c>
      <c r="C751" s="2" t="s">
        <v>733</v>
      </c>
      <c r="D751" s="2" t="str">
        <f>Table136[[#This Row],[QH]]</f>
        <v>Thành phố Mỹ Tho</v>
      </c>
    </row>
    <row r="752" spans="1:4" ht="16.5" x14ac:dyDescent="0.25">
      <c r="A752" s="3" t="s">
        <v>132</v>
      </c>
      <c r="B752" s="3" t="s">
        <v>133</v>
      </c>
      <c r="C752" s="2" t="s">
        <v>735</v>
      </c>
      <c r="D752" s="2"/>
    </row>
    <row r="753" spans="1:4" ht="16.5" x14ac:dyDescent="0.25">
      <c r="A753" s="3" t="s">
        <v>132</v>
      </c>
      <c r="B753" s="3" t="s">
        <v>133</v>
      </c>
      <c r="C753" s="2" t="s">
        <v>734</v>
      </c>
      <c r="D753" s="2"/>
    </row>
    <row r="754" spans="1:4" ht="16.5" x14ac:dyDescent="0.25">
      <c r="A754" s="3" t="s">
        <v>134</v>
      </c>
      <c r="B754" s="3" t="s">
        <v>135</v>
      </c>
      <c r="C754" s="2" t="s">
        <v>752</v>
      </c>
      <c r="D754" s="2"/>
    </row>
    <row r="755" spans="1:4" ht="16.5" x14ac:dyDescent="0.25">
      <c r="A755" s="3" t="s">
        <v>134</v>
      </c>
      <c r="B755" s="3" t="s">
        <v>135</v>
      </c>
      <c r="C755" s="2" t="s">
        <v>753</v>
      </c>
      <c r="D755" s="2"/>
    </row>
    <row r="756" spans="1:4" ht="16.5" x14ac:dyDescent="0.25">
      <c r="A756" s="3" t="s">
        <v>134</v>
      </c>
      <c r="B756" s="3" t="s">
        <v>135</v>
      </c>
      <c r="C756" s="2" t="s">
        <v>755</v>
      </c>
      <c r="D756" s="2"/>
    </row>
    <row r="757" spans="1:4" ht="16.5" x14ac:dyDescent="0.25">
      <c r="A757" s="3" t="s">
        <v>134</v>
      </c>
      <c r="B757" s="3" t="s">
        <v>135</v>
      </c>
      <c r="C757" s="2" t="s">
        <v>669</v>
      </c>
      <c r="D757" s="2"/>
    </row>
    <row r="758" spans="1:4" ht="16.5" x14ac:dyDescent="0.25">
      <c r="A758" s="3" t="s">
        <v>134</v>
      </c>
      <c r="B758" s="3" t="s">
        <v>135</v>
      </c>
      <c r="C758" s="2" t="s">
        <v>757</v>
      </c>
      <c r="D758" s="2"/>
    </row>
    <row r="759" spans="1:4" ht="16.5" x14ac:dyDescent="0.25">
      <c r="A759" s="3" t="s">
        <v>134</v>
      </c>
      <c r="B759" s="3" t="s">
        <v>135</v>
      </c>
      <c r="C759" s="2" t="s">
        <v>754</v>
      </c>
      <c r="D759" s="2"/>
    </row>
    <row r="760" spans="1:4" ht="16.5" x14ac:dyDescent="0.25">
      <c r="A760" s="3" t="s">
        <v>134</v>
      </c>
      <c r="B760" s="3" t="s">
        <v>135</v>
      </c>
      <c r="C760" s="2" t="s">
        <v>756</v>
      </c>
      <c r="D760" s="2"/>
    </row>
    <row r="761" spans="1:4" ht="16.5" x14ac:dyDescent="0.25">
      <c r="A761" s="3" t="s">
        <v>134</v>
      </c>
      <c r="B761" s="3" t="s">
        <v>135</v>
      </c>
      <c r="C761" s="2" t="s">
        <v>751</v>
      </c>
      <c r="D761" s="2" t="str">
        <f>Table136[[#This Row],[QH]]</f>
        <v>Thành phố Trà Vinh</v>
      </c>
    </row>
    <row r="762" spans="1:4" ht="16.5" x14ac:dyDescent="0.25">
      <c r="A762" s="3" t="s">
        <v>134</v>
      </c>
      <c r="B762" s="3" t="s">
        <v>135</v>
      </c>
      <c r="C762" s="2" t="s">
        <v>758</v>
      </c>
      <c r="D762" s="2"/>
    </row>
    <row r="763" spans="1:4" ht="16.5" x14ac:dyDescent="0.25">
      <c r="A763" s="3" t="s">
        <v>136</v>
      </c>
      <c r="B763" s="3" t="s">
        <v>137</v>
      </c>
      <c r="C763" s="3" t="s">
        <v>136</v>
      </c>
      <c r="D763" s="2"/>
    </row>
    <row r="764" spans="1:4" ht="16.5" x14ac:dyDescent="0.25">
      <c r="A764" s="3" t="s">
        <v>136</v>
      </c>
      <c r="B764" s="3" t="s">
        <v>137</v>
      </c>
      <c r="C764" s="2" t="s">
        <v>227</v>
      </c>
      <c r="D764" s="63"/>
    </row>
    <row r="765" spans="1:4" ht="16.5" x14ac:dyDescent="0.25">
      <c r="A765" s="3" t="s">
        <v>136</v>
      </c>
      <c r="B765" s="3" t="s">
        <v>137</v>
      </c>
      <c r="C765" s="2" t="s">
        <v>228</v>
      </c>
      <c r="D765" s="2"/>
    </row>
    <row r="766" spans="1:4" ht="16.5" x14ac:dyDescent="0.25">
      <c r="A766" s="3" t="s">
        <v>136</v>
      </c>
      <c r="B766" s="3" t="s">
        <v>137</v>
      </c>
      <c r="C766" s="2" t="s">
        <v>225</v>
      </c>
      <c r="D766" s="2"/>
    </row>
    <row r="767" spans="1:4" ht="16.5" x14ac:dyDescent="0.25">
      <c r="A767" s="3" t="s">
        <v>136</v>
      </c>
      <c r="B767" s="3" t="s">
        <v>137</v>
      </c>
      <c r="C767" s="2" t="s">
        <v>226</v>
      </c>
      <c r="D767" s="2"/>
    </row>
    <row r="768" spans="1:4" ht="16.5" x14ac:dyDescent="0.25">
      <c r="A768" s="3" t="s">
        <v>136</v>
      </c>
      <c r="B768" s="3" t="s">
        <v>137</v>
      </c>
      <c r="C768" s="2" t="s">
        <v>230</v>
      </c>
      <c r="D768" s="2"/>
    </row>
    <row r="769" spans="1:4" ht="16.5" x14ac:dyDescent="0.25">
      <c r="A769" s="3" t="s">
        <v>136</v>
      </c>
      <c r="B769" s="3" t="s">
        <v>137</v>
      </c>
      <c r="C769" s="2" t="s">
        <v>229</v>
      </c>
      <c r="D769" s="2"/>
    </row>
    <row r="770" spans="1:4" ht="16.5" x14ac:dyDescent="0.25">
      <c r="A770" s="3" t="s">
        <v>136</v>
      </c>
      <c r="B770" s="3" t="s">
        <v>137</v>
      </c>
      <c r="C770" s="2" t="s">
        <v>224</v>
      </c>
      <c r="D770" s="2" t="s">
        <v>224</v>
      </c>
    </row>
    <row r="771" spans="1:4" ht="16.5" x14ac:dyDescent="0.25">
      <c r="A771" s="3" t="s">
        <v>138</v>
      </c>
      <c r="B771" s="3" t="s">
        <v>139</v>
      </c>
      <c r="C771" s="3" t="s">
        <v>138</v>
      </c>
      <c r="D771" s="2"/>
    </row>
    <row r="772" spans="1:4" ht="16.5" x14ac:dyDescent="0.25">
      <c r="A772" s="3" t="s">
        <v>138</v>
      </c>
      <c r="B772" s="3" t="s">
        <v>139</v>
      </c>
      <c r="C772" s="2" t="s">
        <v>762</v>
      </c>
      <c r="D772" s="63"/>
    </row>
    <row r="773" spans="1:4" ht="16.5" x14ac:dyDescent="0.25">
      <c r="A773" s="3" t="s">
        <v>138</v>
      </c>
      <c r="B773" s="3" t="s">
        <v>139</v>
      </c>
      <c r="C773" s="2" t="s">
        <v>766</v>
      </c>
      <c r="D773" s="2"/>
    </row>
    <row r="774" spans="1:4" ht="16.5" x14ac:dyDescent="0.25">
      <c r="A774" s="3" t="s">
        <v>138</v>
      </c>
      <c r="B774" s="3" t="s">
        <v>139</v>
      </c>
      <c r="C774" s="2" t="s">
        <v>760</v>
      </c>
      <c r="D774" s="2"/>
    </row>
    <row r="775" spans="1:4" ht="16.5" x14ac:dyDescent="0.25">
      <c r="A775" s="3" t="s">
        <v>138</v>
      </c>
      <c r="B775" s="3" t="s">
        <v>139</v>
      </c>
      <c r="C775" s="2" t="s">
        <v>761</v>
      </c>
      <c r="D775" s="2"/>
    </row>
    <row r="776" spans="1:4" ht="16.5" x14ac:dyDescent="0.25">
      <c r="A776" s="3" t="s">
        <v>138</v>
      </c>
      <c r="B776" s="3" t="s">
        <v>139</v>
      </c>
      <c r="C776" s="2" t="s">
        <v>763</v>
      </c>
      <c r="D776" s="2"/>
    </row>
    <row r="777" spans="1:4" ht="16.5" x14ac:dyDescent="0.25">
      <c r="A777" s="3" t="s">
        <v>138</v>
      </c>
      <c r="B777" s="3" t="s">
        <v>139</v>
      </c>
      <c r="C777" s="2" t="s">
        <v>765</v>
      </c>
      <c r="D777" s="2"/>
    </row>
    <row r="778" spans="1:4" ht="16.5" x14ac:dyDescent="0.25">
      <c r="A778" s="3" t="s">
        <v>138</v>
      </c>
      <c r="B778" s="3" t="s">
        <v>139</v>
      </c>
      <c r="C778" s="2" t="s">
        <v>759</v>
      </c>
      <c r="D778" s="2" t="str">
        <f>Table136[[#This Row],[QH]]</f>
        <v>Thành phố Vĩnh Long</v>
      </c>
    </row>
    <row r="779" spans="1:4" ht="16.5" x14ac:dyDescent="0.25">
      <c r="A779" s="3" t="s">
        <v>138</v>
      </c>
      <c r="B779" s="3" t="s">
        <v>139</v>
      </c>
      <c r="C779" s="2" t="s">
        <v>764</v>
      </c>
      <c r="D779" s="2"/>
    </row>
    <row r="780" spans="1:4" ht="16.5" x14ac:dyDescent="0.25">
      <c r="A780" s="3" t="s">
        <v>140</v>
      </c>
      <c r="B780" s="3" t="s">
        <v>141</v>
      </c>
      <c r="C780" s="3" t="s">
        <v>140</v>
      </c>
      <c r="D780" s="2"/>
    </row>
    <row r="781" spans="1:4" ht="16.5" x14ac:dyDescent="0.25">
      <c r="A781" s="3" t="s">
        <v>140</v>
      </c>
      <c r="B781" s="3" t="s">
        <v>141</v>
      </c>
      <c r="C781" s="2" t="s">
        <v>349</v>
      </c>
      <c r="D781" s="63"/>
    </row>
    <row r="782" spans="1:4" ht="16.5" x14ac:dyDescent="0.25">
      <c r="A782" s="3" t="s">
        <v>140</v>
      </c>
      <c r="B782" s="3" t="s">
        <v>141</v>
      </c>
      <c r="C782" s="2" t="s">
        <v>346</v>
      </c>
      <c r="D782" s="2"/>
    </row>
    <row r="783" spans="1:4" ht="16.5" x14ac:dyDescent="0.25">
      <c r="A783" s="3" t="s">
        <v>140</v>
      </c>
      <c r="B783" s="3" t="s">
        <v>141</v>
      </c>
      <c r="C783" s="2" t="s">
        <v>352</v>
      </c>
      <c r="D783" s="2"/>
    </row>
    <row r="784" spans="1:4" ht="16.5" x14ac:dyDescent="0.25">
      <c r="A784" s="3" t="s">
        <v>140</v>
      </c>
      <c r="B784" s="3" t="s">
        <v>141</v>
      </c>
      <c r="C784" s="2" t="s">
        <v>348</v>
      </c>
      <c r="D784" s="2"/>
    </row>
    <row r="785" spans="1:4" ht="16.5" x14ac:dyDescent="0.25">
      <c r="A785" s="3" t="s">
        <v>140</v>
      </c>
      <c r="B785" s="3" t="s">
        <v>141</v>
      </c>
      <c r="C785" s="2" t="s">
        <v>347</v>
      </c>
      <c r="D785" s="2"/>
    </row>
    <row r="786" spans="1:4" ht="16.5" x14ac:dyDescent="0.25">
      <c r="A786" s="3" t="s">
        <v>140</v>
      </c>
      <c r="B786" s="3" t="s">
        <v>141</v>
      </c>
      <c r="C786" s="2" t="s">
        <v>351</v>
      </c>
      <c r="D786" s="2"/>
    </row>
    <row r="787" spans="1:4" ht="16.5" x14ac:dyDescent="0.25">
      <c r="A787" s="3" t="s">
        <v>140</v>
      </c>
      <c r="B787" s="3" t="s">
        <v>141</v>
      </c>
      <c r="C787" s="2" t="s">
        <v>350</v>
      </c>
      <c r="D787" s="2"/>
    </row>
    <row r="788" spans="1:4" ht="16.5" x14ac:dyDescent="0.25">
      <c r="A788" s="3" t="s">
        <v>140</v>
      </c>
      <c r="B788" s="3" t="s">
        <v>141</v>
      </c>
      <c r="C788" s="2" t="s">
        <v>345</v>
      </c>
      <c r="D788" s="2" t="str">
        <f>Table136[[#This Row],[QH]]</f>
        <v>Thành phố Phúc Yên</v>
      </c>
    </row>
    <row r="789" spans="1:4" ht="16.5" x14ac:dyDescent="0.25">
      <c r="A789" s="3" t="s">
        <v>140</v>
      </c>
      <c r="B789" s="3" t="s">
        <v>141</v>
      </c>
      <c r="C789" s="2" t="s">
        <v>344</v>
      </c>
      <c r="D789" s="2" t="str">
        <f>Table136[[#This Row],[QH]]</f>
        <v>Thành phố Vĩnh Yên</v>
      </c>
    </row>
    <row r="790" spans="1:4" ht="16.5" x14ac:dyDescent="0.25">
      <c r="A790" s="3" t="s">
        <v>142</v>
      </c>
      <c r="B790" s="3" t="s">
        <v>143</v>
      </c>
      <c r="C790" s="3" t="s">
        <v>142</v>
      </c>
      <c r="D790" s="2"/>
    </row>
    <row r="791" spans="1:4" ht="16.5" x14ac:dyDescent="0.25">
      <c r="A791" s="3" t="s">
        <v>142</v>
      </c>
      <c r="B791" s="3" t="s">
        <v>143</v>
      </c>
      <c r="C791" s="2" t="s">
        <v>271</v>
      </c>
      <c r="D791" s="63"/>
    </row>
    <row r="792" spans="1:4" ht="16.5" x14ac:dyDescent="0.25">
      <c r="A792" s="3" t="s">
        <v>142</v>
      </c>
      <c r="B792" s="3" t="s">
        <v>143</v>
      </c>
      <c r="C792" s="2" t="s">
        <v>273</v>
      </c>
      <c r="D792" s="2"/>
    </row>
    <row r="793" spans="1:4" ht="16.5" x14ac:dyDescent="0.25">
      <c r="A793" s="3" t="s">
        <v>142</v>
      </c>
      <c r="B793" s="3" t="s">
        <v>143</v>
      </c>
      <c r="C793" s="2" t="s">
        <v>275</v>
      </c>
      <c r="D793" s="2"/>
    </row>
    <row r="794" spans="1:4" ht="16.5" x14ac:dyDescent="0.25">
      <c r="A794" s="3" t="s">
        <v>142</v>
      </c>
      <c r="B794" s="3" t="s">
        <v>143</v>
      </c>
      <c r="C794" s="2" t="s">
        <v>274</v>
      </c>
      <c r="D794" s="2"/>
    </row>
    <row r="795" spans="1:4" ht="16.5" x14ac:dyDescent="0.25">
      <c r="A795" s="3" t="s">
        <v>142</v>
      </c>
      <c r="B795" s="3" t="s">
        <v>143</v>
      </c>
      <c r="C795" s="2" t="s">
        <v>276</v>
      </c>
      <c r="D795" s="2"/>
    </row>
    <row r="796" spans="1:4" ht="16.5" x14ac:dyDescent="0.25">
      <c r="A796" s="3" t="s">
        <v>142</v>
      </c>
      <c r="B796" s="3" t="s">
        <v>143</v>
      </c>
      <c r="C796" s="2" t="s">
        <v>272</v>
      </c>
      <c r="D796" s="2"/>
    </row>
    <row r="797" spans="1:4" ht="16.5" x14ac:dyDescent="0.25">
      <c r="A797" s="3" t="s">
        <v>142</v>
      </c>
      <c r="B797" s="3" t="s">
        <v>143</v>
      </c>
      <c r="C797" s="2" t="s">
        <v>277</v>
      </c>
      <c r="D797" s="2"/>
    </row>
    <row r="798" spans="1:4" ht="16.5" x14ac:dyDescent="0.25">
      <c r="A798" s="3" t="s">
        <v>142</v>
      </c>
      <c r="B798" s="3" t="s">
        <v>143</v>
      </c>
      <c r="C798" s="2" t="s">
        <v>269</v>
      </c>
      <c r="D798" s="2" t="s">
        <v>269</v>
      </c>
    </row>
    <row r="799" spans="1:4" ht="16.5" x14ac:dyDescent="0.25">
      <c r="A799" s="5" t="s">
        <v>142</v>
      </c>
      <c r="B799" s="5" t="s">
        <v>143</v>
      </c>
      <c r="C799" s="6" t="s">
        <v>270</v>
      </c>
      <c r="D799" s="6"/>
    </row>
    <row r="800" spans="1:4" ht="16.5" x14ac:dyDescent="0.25">
      <c r="A800" s="18"/>
      <c r="B800" s="18"/>
      <c r="C800" s="19"/>
      <c r="D800" s="20"/>
    </row>
  </sheetData>
  <sheetProtection algorithmName="SHA-512" hashValue="vn9Fc2urnLJ1vsa5aAugF/7XeM3N4wSqhL5RMbBuuzrUUWQjn3b7zKVEaFY58ZZ0Mlw9wOxVMkOfl0FFuLqbUw==" saltValue="xN+uzd/a5T/mOKdbJKggvw==" spinCount="100000" sheet="1" objects="1" scenarios="1"/>
  <phoneticPr fontId="2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26"/>
  <sheetViews>
    <sheetView workbookViewId="0">
      <pane xSplit="3" ySplit="4" topLeftCell="D5" activePane="bottomRight" state="frozen"/>
      <selection activeCell="C11" sqref="C11"/>
      <selection pane="topRight" activeCell="C11" sqref="C11"/>
      <selection pane="bottomLeft" activeCell="C11" sqref="C11"/>
      <selection pane="bottomRight" activeCell="C11" sqref="C11"/>
    </sheetView>
  </sheetViews>
  <sheetFormatPr defaultColWidth="8.7109375" defaultRowHeight="18.75" x14ac:dyDescent="0.3"/>
  <cols>
    <col min="1" max="1" width="6.5703125" style="29" customWidth="1"/>
    <col min="2" max="2" width="24" style="29" customWidth="1"/>
    <col min="3" max="4" width="19.28515625" style="29" customWidth="1"/>
    <col min="5" max="16" width="10.5703125" style="30" customWidth="1"/>
    <col min="17" max="16384" width="8.7109375" style="29"/>
  </cols>
  <sheetData>
    <row r="2" spans="1:16" x14ac:dyDescent="0.3">
      <c r="A2" s="29" t="s">
        <v>908</v>
      </c>
    </row>
    <row r="4" spans="1:16" ht="24.4" customHeight="1" x14ac:dyDescent="0.3">
      <c r="A4" s="39" t="s">
        <v>15</v>
      </c>
      <c r="B4" s="39" t="s">
        <v>16</v>
      </c>
      <c r="C4" s="39" t="s">
        <v>932</v>
      </c>
      <c r="D4" s="39"/>
      <c r="E4" s="110" t="s">
        <v>909</v>
      </c>
      <c r="F4" s="110"/>
      <c r="G4" s="110"/>
      <c r="H4" s="110"/>
      <c r="I4" s="110"/>
      <c r="J4" s="110"/>
      <c r="K4" s="110"/>
      <c r="L4" s="110"/>
      <c r="M4" s="110"/>
      <c r="N4" s="110"/>
      <c r="O4" s="110"/>
      <c r="P4" s="110"/>
    </row>
    <row r="5" spans="1:16" x14ac:dyDescent="0.3">
      <c r="A5" s="37">
        <v>1</v>
      </c>
      <c r="B5" s="37" t="s">
        <v>852</v>
      </c>
      <c r="C5" s="38" t="s">
        <v>910</v>
      </c>
      <c r="D5" s="38"/>
      <c r="E5" s="38"/>
      <c r="F5" s="38"/>
      <c r="G5" s="38"/>
      <c r="H5" s="38"/>
      <c r="I5" s="38"/>
      <c r="J5" s="38"/>
      <c r="K5" s="38"/>
      <c r="L5" s="38"/>
      <c r="M5" s="38"/>
      <c r="N5" s="38"/>
      <c r="O5" s="38"/>
      <c r="P5" s="38"/>
    </row>
    <row r="6" spans="1:16" x14ac:dyDescent="0.3">
      <c r="A6" s="32">
        <v>1</v>
      </c>
      <c r="B6" s="32" t="s">
        <v>852</v>
      </c>
      <c r="C6" s="33" t="s">
        <v>911</v>
      </c>
      <c r="D6" s="33"/>
      <c r="E6" s="33"/>
      <c r="F6" s="33"/>
      <c r="G6" s="33"/>
      <c r="H6" s="33"/>
      <c r="I6" s="33"/>
      <c r="J6" s="33"/>
      <c r="K6" s="33"/>
      <c r="L6" s="33"/>
      <c r="M6" s="33"/>
      <c r="N6" s="33"/>
      <c r="O6" s="33"/>
      <c r="P6" s="33"/>
    </row>
    <row r="7" spans="1:16" x14ac:dyDescent="0.3">
      <c r="A7" s="32">
        <v>1</v>
      </c>
      <c r="B7" s="32" t="s">
        <v>852</v>
      </c>
      <c r="C7" s="33" t="s">
        <v>912</v>
      </c>
      <c r="D7" s="33"/>
      <c r="E7" s="33"/>
      <c r="F7" s="33"/>
      <c r="G7" s="33"/>
      <c r="H7" s="33"/>
      <c r="I7" s="33"/>
      <c r="J7" s="33"/>
      <c r="K7" s="33"/>
      <c r="L7" s="33"/>
      <c r="M7" s="33"/>
      <c r="N7" s="33"/>
      <c r="O7" s="33"/>
      <c r="P7" s="33"/>
    </row>
    <row r="8" spans="1:16" x14ac:dyDescent="0.3">
      <c r="A8" s="32">
        <v>1</v>
      </c>
      <c r="B8" s="32" t="s">
        <v>852</v>
      </c>
      <c r="C8" s="33" t="s">
        <v>933</v>
      </c>
      <c r="D8" s="33"/>
      <c r="E8" s="33"/>
      <c r="F8" s="33"/>
      <c r="G8" s="33"/>
      <c r="H8" s="33"/>
      <c r="I8" s="33"/>
      <c r="J8" s="33"/>
      <c r="K8" s="33"/>
      <c r="L8" s="33"/>
      <c r="M8" s="33"/>
      <c r="N8" s="33"/>
      <c r="O8" s="33"/>
      <c r="P8" s="33"/>
    </row>
    <row r="9" spans="1:16" x14ac:dyDescent="0.3">
      <c r="A9" s="32">
        <v>1</v>
      </c>
      <c r="B9" s="32" t="s">
        <v>852</v>
      </c>
      <c r="C9" s="33" t="s">
        <v>934</v>
      </c>
      <c r="D9" s="33"/>
      <c r="E9" s="33"/>
      <c r="F9" s="33"/>
      <c r="G9" s="33"/>
      <c r="H9" s="33"/>
      <c r="I9" s="33"/>
      <c r="J9" s="33"/>
      <c r="K9" s="33"/>
      <c r="L9" s="33"/>
      <c r="M9" s="33"/>
      <c r="N9" s="33"/>
      <c r="O9" s="33"/>
      <c r="P9" s="33"/>
    </row>
    <row r="10" spans="1:16" x14ac:dyDescent="0.3">
      <c r="A10" s="32">
        <v>1</v>
      </c>
      <c r="B10" s="32" t="s">
        <v>852</v>
      </c>
      <c r="C10" s="33" t="s">
        <v>935</v>
      </c>
      <c r="D10" s="33"/>
      <c r="E10" s="33"/>
      <c r="F10" s="33"/>
      <c r="G10" s="33"/>
      <c r="H10" s="33"/>
      <c r="I10" s="33"/>
      <c r="J10" s="33"/>
      <c r="K10" s="33"/>
      <c r="L10" s="33"/>
      <c r="M10" s="33"/>
      <c r="N10" s="33"/>
      <c r="O10" s="33"/>
      <c r="P10" s="33"/>
    </row>
    <row r="11" spans="1:16" x14ac:dyDescent="0.3">
      <c r="A11" s="32">
        <v>1</v>
      </c>
      <c r="B11" s="32" t="s">
        <v>852</v>
      </c>
      <c r="C11" s="33" t="s">
        <v>936</v>
      </c>
      <c r="D11" s="33"/>
      <c r="E11" s="33"/>
      <c r="F11" s="33"/>
      <c r="G11" s="33"/>
      <c r="H11" s="33"/>
      <c r="I11" s="33"/>
      <c r="J11" s="33"/>
      <c r="K11" s="33"/>
      <c r="L11" s="33"/>
      <c r="M11" s="33"/>
      <c r="N11" s="33"/>
      <c r="O11" s="33"/>
      <c r="P11" s="33"/>
    </row>
    <row r="12" spans="1:16" x14ac:dyDescent="0.3">
      <c r="A12" s="32">
        <v>1</v>
      </c>
      <c r="B12" s="32" t="s">
        <v>852</v>
      </c>
      <c r="C12" s="33"/>
      <c r="D12" s="33"/>
      <c r="E12" s="33"/>
      <c r="F12" s="33"/>
      <c r="G12" s="33"/>
      <c r="H12" s="33"/>
      <c r="I12" s="33"/>
      <c r="J12" s="33"/>
      <c r="K12" s="33"/>
      <c r="L12" s="33"/>
      <c r="M12" s="33"/>
      <c r="N12" s="33"/>
      <c r="O12" s="33"/>
      <c r="P12" s="33"/>
    </row>
    <row r="13" spans="1:16" x14ac:dyDescent="0.3">
      <c r="A13" s="32">
        <v>1</v>
      </c>
      <c r="B13" s="32" t="s">
        <v>852</v>
      </c>
      <c r="C13" s="33"/>
      <c r="D13" s="33"/>
      <c r="E13" s="33"/>
      <c r="F13" s="33"/>
      <c r="G13" s="33"/>
      <c r="H13" s="33"/>
      <c r="I13" s="33"/>
      <c r="J13" s="33"/>
      <c r="K13" s="33"/>
      <c r="L13" s="33"/>
      <c r="M13" s="33"/>
      <c r="N13" s="33"/>
      <c r="O13" s="33"/>
      <c r="P13" s="33"/>
    </row>
    <row r="14" spans="1:16" ht="243.75" x14ac:dyDescent="0.3">
      <c r="A14" s="32">
        <v>2</v>
      </c>
      <c r="B14" s="32" t="s">
        <v>895</v>
      </c>
      <c r="C14" s="33" t="s">
        <v>910</v>
      </c>
      <c r="D14" s="33" t="str">
        <f>CONCATENATE(E14,", ",F14,", ",G14,", ",H14,", ",I14,", ",J14,", ",K14,", ",L14,", ",M14,", ",N14)</f>
        <v>Thị xã Sơn Tây, Huyện Thường Tín, Huyện Đan Phượng, Huyện Phúc Thọ, Huyện Thạch Thất, Quận Bắc Từ Liêm, Huyện Ba Vì, Huyện Phú Xuyên, Huyện Hoài Đức, Huyện Thanh Trì</v>
      </c>
      <c r="E14" s="33" t="s">
        <v>183</v>
      </c>
      <c r="F14" s="33" t="s">
        <v>192</v>
      </c>
      <c r="G14" s="33" t="s">
        <v>186</v>
      </c>
      <c r="H14" s="33" t="s">
        <v>185</v>
      </c>
      <c r="I14" s="33" t="s">
        <v>189</v>
      </c>
      <c r="J14" s="33" t="s">
        <v>180</v>
      </c>
      <c r="K14" s="33" t="s">
        <v>184</v>
      </c>
      <c r="L14" s="33" t="s">
        <v>193</v>
      </c>
      <c r="M14" s="33" t="s">
        <v>187</v>
      </c>
      <c r="N14" s="33" t="s">
        <v>179</v>
      </c>
      <c r="O14" s="33"/>
      <c r="P14" s="33"/>
    </row>
    <row r="15" spans="1:16" ht="243.75" x14ac:dyDescent="0.3">
      <c r="A15" s="32">
        <v>2</v>
      </c>
      <c r="B15" s="32" t="s">
        <v>895</v>
      </c>
      <c r="C15" s="33" t="s">
        <v>911</v>
      </c>
      <c r="D15" s="33" t="str">
        <f>CONCATENATE(E15,", ",F15,", ",G15,", ",H15,", ",I15,", ",J15,", ",K15,", ",L15,", ",M15,", ",N15)</f>
        <v>Huyện Đông Anh, Huyện Gia Lâm, Huyện Mê Linh, Huyện Sóc Sơn, Huyện Mỹ Đức, Huyện Quốc Oai, Huyện Thanh Oai, Huyện Chương Mỹ, Huyện Ứng Hòa, Quận Nam Từ Liêm</v>
      </c>
      <c r="E15" s="33" t="s">
        <v>176</v>
      </c>
      <c r="F15" s="33" t="s">
        <v>177</v>
      </c>
      <c r="G15" s="33" t="s">
        <v>181</v>
      </c>
      <c r="H15" s="33" t="s">
        <v>175</v>
      </c>
      <c r="I15" s="33" t="s">
        <v>195</v>
      </c>
      <c r="J15" s="33" t="s">
        <v>188</v>
      </c>
      <c r="K15" s="33" t="s">
        <v>191</v>
      </c>
      <c r="L15" s="33" t="s">
        <v>190</v>
      </c>
      <c r="M15" s="33" t="s">
        <v>194</v>
      </c>
      <c r="N15" s="33" t="s">
        <v>178</v>
      </c>
      <c r="O15" s="33"/>
      <c r="P15" s="33"/>
    </row>
    <row r="16" spans="1:16" ht="243.75" x14ac:dyDescent="0.3">
      <c r="A16" s="32">
        <v>2</v>
      </c>
      <c r="B16" s="32" t="s">
        <v>895</v>
      </c>
      <c r="C16" s="33" t="s">
        <v>912</v>
      </c>
      <c r="D16" s="33" t="str">
        <f>CONCATENATE(E16,", ",F16,", ",G16,", ",H16,", ",I16,", ",J16,", ",K16,", ",L16,", ",M16,", ",N16)</f>
        <v>Quận Ba Đình, Quận Cầu Giấy, Quận Hai Bà Trưng, Quận Đống Đa, Quận Hoàn Kiếm, Quận Long Biên, Quận Tây Hồ, Quận Thanh Xuân, Quận Hoàng Mai, Quận Hà Đông</v>
      </c>
      <c r="E16" s="33" t="s">
        <v>166</v>
      </c>
      <c r="F16" s="33" t="s">
        <v>170</v>
      </c>
      <c r="G16" s="33" t="s">
        <v>172</v>
      </c>
      <c r="H16" s="33" t="s">
        <v>171</v>
      </c>
      <c r="I16" s="33" t="s">
        <v>167</v>
      </c>
      <c r="J16" s="33" t="s">
        <v>169</v>
      </c>
      <c r="K16" s="33" t="s">
        <v>168</v>
      </c>
      <c r="L16" s="33" t="s">
        <v>174</v>
      </c>
      <c r="M16" s="33" t="s">
        <v>173</v>
      </c>
      <c r="N16" s="33" t="s">
        <v>182</v>
      </c>
      <c r="O16" s="33"/>
      <c r="P16" s="33"/>
    </row>
    <row r="17" spans="1:16" ht="168.75" x14ac:dyDescent="0.3">
      <c r="A17" s="32">
        <v>3</v>
      </c>
      <c r="B17" s="32" t="s">
        <v>896</v>
      </c>
      <c r="C17" s="33" t="s">
        <v>910</v>
      </c>
      <c r="D17" s="33" t="str">
        <f>CONCATENATE(E17,", ",F17,", ",G17,", ",H17,", ",I17,", ",J17,", ",K17)</f>
        <v>Quận Kiến An, Quận Lê Chân, Quận Hồng Bàng, Quận Ngô Quyền, Quận Hải An, Quận Dương Kinh, Huyện An Dương</v>
      </c>
      <c r="E17" s="31" t="s">
        <v>376</v>
      </c>
      <c r="F17" s="31" t="s">
        <v>374</v>
      </c>
      <c r="G17" s="31" t="s">
        <v>372</v>
      </c>
      <c r="H17" s="31" t="s">
        <v>373</v>
      </c>
      <c r="I17" s="31" t="s">
        <v>375</v>
      </c>
      <c r="J17" s="31" t="s">
        <v>378</v>
      </c>
      <c r="K17" s="31" t="s">
        <v>380</v>
      </c>
      <c r="L17" s="33"/>
      <c r="M17" s="33"/>
      <c r="N17" s="33"/>
      <c r="O17" s="33"/>
      <c r="P17" s="33"/>
    </row>
    <row r="18" spans="1:16" ht="168.75" x14ac:dyDescent="0.3">
      <c r="A18" s="32">
        <v>3</v>
      </c>
      <c r="B18" s="32" t="s">
        <v>896</v>
      </c>
      <c r="C18" s="33" t="s">
        <v>911</v>
      </c>
      <c r="D18" s="33" t="str">
        <f>CONCATENATE(E18,", ",F18,", ",G18,", ",H18,", ",I18,", ",J18,", ",K18)</f>
        <v>Huyện Thuỷ Nguyên, Quận Đồ Sơn, Huyện Kiến Thuỵ, Huyện An Lão, Huyện Tiên Lãng, Huyện Vĩnh Bảo, Huyện Cát Hải</v>
      </c>
      <c r="E18" s="31" t="s">
        <v>379</v>
      </c>
      <c r="F18" s="31" t="s">
        <v>377</v>
      </c>
      <c r="G18" s="31" t="s">
        <v>382</v>
      </c>
      <c r="H18" s="31" t="s">
        <v>381</v>
      </c>
      <c r="I18" s="31" t="s">
        <v>383</v>
      </c>
      <c r="J18" s="31" t="s">
        <v>384</v>
      </c>
      <c r="K18" s="31" t="s">
        <v>385</v>
      </c>
      <c r="L18" s="33"/>
      <c r="M18" s="33"/>
      <c r="N18" s="33"/>
      <c r="O18" s="33"/>
      <c r="P18" s="33"/>
    </row>
    <row r="19" spans="1:16" ht="93.75" x14ac:dyDescent="0.3">
      <c r="A19" s="32">
        <v>4</v>
      </c>
      <c r="B19" s="32" t="s">
        <v>855</v>
      </c>
      <c r="C19" s="33" t="s">
        <v>910</v>
      </c>
      <c r="D19" s="33" t="str">
        <f>CONCATENATE(E19,", ",F19,", ",G19,", ",H19)</f>
        <v>Thành phố Nam Định, Huyện Vụ Bản, Huyện Ý Yên, Huyện Mỹ Lộc</v>
      </c>
      <c r="E19" s="31" t="s">
        <v>410</v>
      </c>
      <c r="F19" s="31" t="s">
        <v>412</v>
      </c>
      <c r="G19" s="31" t="s">
        <v>413</v>
      </c>
      <c r="H19" s="31" t="s">
        <v>411</v>
      </c>
      <c r="I19" s="31"/>
      <c r="J19" s="31"/>
      <c r="K19" s="31"/>
      <c r="L19" s="31"/>
      <c r="M19" s="33"/>
      <c r="N19" s="33"/>
      <c r="O19" s="33"/>
      <c r="P19" s="33"/>
    </row>
    <row r="20" spans="1:16" ht="112.5" x14ac:dyDescent="0.3">
      <c r="A20" s="32">
        <v>4</v>
      </c>
      <c r="B20" s="32" t="s">
        <v>855</v>
      </c>
      <c r="C20" s="33" t="s">
        <v>911</v>
      </c>
      <c r="D20" s="33" t="str">
        <f>CONCATENATE(E20,", ",F20,", ",G20,", ",H20)</f>
        <v>Huyện Nghĩa Hưng, Huyện Nam Trực, Huyện Trực Ninh, Huyện Xuân Trường</v>
      </c>
      <c r="E20" s="31" t="s">
        <v>414</v>
      </c>
      <c r="F20" s="31" t="s">
        <v>415</v>
      </c>
      <c r="G20" s="31" t="s">
        <v>416</v>
      </c>
      <c r="H20" s="31" t="s">
        <v>417</v>
      </c>
      <c r="I20" s="33"/>
      <c r="J20" s="33"/>
      <c r="K20" s="33"/>
      <c r="L20" s="33"/>
      <c r="M20" s="33"/>
      <c r="N20" s="33"/>
      <c r="O20" s="33"/>
      <c r="P20" s="33"/>
    </row>
    <row r="21" spans="1:16" ht="56.25" x14ac:dyDescent="0.3">
      <c r="A21" s="32">
        <v>4</v>
      </c>
      <c r="B21" s="32" t="s">
        <v>855</v>
      </c>
      <c r="C21" s="34" t="s">
        <v>912</v>
      </c>
      <c r="D21" s="33" t="str">
        <f>CONCATENATE(E21,", ",F21)</f>
        <v>Huyện Giao Thủy, Huyện Hải Hậu</v>
      </c>
      <c r="E21" s="31" t="s">
        <v>418</v>
      </c>
      <c r="F21" s="31" t="s">
        <v>419</v>
      </c>
      <c r="G21" s="33"/>
      <c r="H21" s="33"/>
      <c r="I21" s="33"/>
      <c r="J21" s="33"/>
      <c r="K21" s="33"/>
      <c r="L21" s="33"/>
      <c r="M21" s="33"/>
      <c r="N21" s="33"/>
      <c r="O21" s="33"/>
      <c r="P21" s="33"/>
    </row>
    <row r="22" spans="1:16" ht="131.25" x14ac:dyDescent="0.3">
      <c r="A22" s="32">
        <v>5</v>
      </c>
      <c r="B22" s="32" t="s">
        <v>871</v>
      </c>
      <c r="C22" s="33" t="s">
        <v>910</v>
      </c>
      <c r="D22" s="33" t="str">
        <f>CONCATENATE(E22,", ",F22,", ",G22,", ",H22,", ",I22,", ",J22)</f>
        <v>Thành phố Tuy Hoà, Thị xã Đông Hòa, Thị xã Sông Cầu, Huyện Phú Hoà, Huyện Tây Hoà, Huyện Tuy An</v>
      </c>
      <c r="E22" s="33" t="s">
        <v>560</v>
      </c>
      <c r="F22" s="33" t="s">
        <v>926</v>
      </c>
      <c r="G22" s="33" t="s">
        <v>561</v>
      </c>
      <c r="H22" s="33" t="s">
        <v>567</v>
      </c>
      <c r="I22" s="33" t="s">
        <v>566</v>
      </c>
      <c r="J22" s="33" t="s">
        <v>563</v>
      </c>
      <c r="K22" s="33"/>
      <c r="L22" s="33"/>
      <c r="M22" s="33"/>
      <c r="N22" s="33"/>
      <c r="O22" s="33"/>
      <c r="P22" s="33"/>
    </row>
    <row r="23" spans="1:16" ht="75" x14ac:dyDescent="0.3">
      <c r="A23" s="32">
        <v>5</v>
      </c>
      <c r="B23" s="32" t="s">
        <v>871</v>
      </c>
      <c r="C23" s="33" t="s">
        <v>911</v>
      </c>
      <c r="D23" s="33" t="str">
        <f>CONCATENATE(E23,", ",F23,", ",G23)</f>
        <v>Huyện Sông Hinh, Huyện Sơn Hòa, Huyện Đồng Xuân</v>
      </c>
      <c r="E23" s="33" t="s">
        <v>565</v>
      </c>
      <c r="F23" s="33" t="s">
        <v>564</v>
      </c>
      <c r="G23" s="33" t="s">
        <v>562</v>
      </c>
      <c r="H23" s="33"/>
      <c r="I23" s="33"/>
      <c r="J23" s="33"/>
      <c r="K23" s="33"/>
      <c r="L23" s="33"/>
      <c r="M23" s="33"/>
      <c r="N23" s="33"/>
      <c r="O23" s="33"/>
      <c r="P23" s="33"/>
    </row>
    <row r="24" spans="1:16" ht="300" x14ac:dyDescent="0.3">
      <c r="A24" s="32">
        <v>6</v>
      </c>
      <c r="B24" s="32" t="s">
        <v>864</v>
      </c>
      <c r="C24" s="33" t="s">
        <v>910</v>
      </c>
      <c r="D24" s="33" t="str">
        <f>CONCATENATE(E24,", ",F24,", ",G24,", ",H24,", ",I24,", ",J24,", ",K24,", ",L24,", ",M24,", ",N24,", ",O24)</f>
        <v>Huyện Mường Lát, Huyện Quan Hóa, Huyện Quan Sơn, Huyện Bá Thước, Huyện Lang Chánh, Huyện Ngọc Lặc, Huyện Cẩm Thủy, Huyện Thạch Thành, Huyện Như Xuân, Huyện Như Thanh, Huyện Thường Xuân</v>
      </c>
      <c r="E24" s="33" t="s">
        <v>431</v>
      </c>
      <c r="F24" s="33" t="s">
        <v>432</v>
      </c>
      <c r="G24" s="33" t="s">
        <v>434</v>
      </c>
      <c r="H24" s="33" t="s">
        <v>433</v>
      </c>
      <c r="I24" s="33" t="s">
        <v>435</v>
      </c>
      <c r="J24" s="33" t="s">
        <v>436</v>
      </c>
      <c r="K24" s="33" t="s">
        <v>437</v>
      </c>
      <c r="L24" s="33" t="s">
        <v>438</v>
      </c>
      <c r="M24" s="33" t="s">
        <v>449</v>
      </c>
      <c r="N24" s="33" t="s">
        <v>450</v>
      </c>
      <c r="O24" s="33" t="s">
        <v>443</v>
      </c>
      <c r="P24" s="33"/>
    </row>
    <row r="25" spans="1:16" ht="281.25" x14ac:dyDescent="0.3">
      <c r="A25" s="32">
        <v>6</v>
      </c>
      <c r="B25" s="32" t="s">
        <v>864</v>
      </c>
      <c r="C25" s="33" t="s">
        <v>911</v>
      </c>
      <c r="D25" s="33" t="str">
        <f>CONCATENATE(E25,", ",F25,", ",G25,", ",H25,", ",I25,", ",J25,", ",K25,", ",L25,", ",M25,", ",N25)</f>
        <v>Thành phố Thanh Hóa, Huyện Vĩnh Lộc, Huyện Yên Định, Huyện Thiệu Hóa, Huyện Thọ Xuân, Huyện Triệu Sơn, Huyện Đông Sơn, Huyện Nông Cống, Huyện Hà Trung, Thị xã Bỉm Sơn</v>
      </c>
      <c r="E25" s="33" t="s">
        <v>428</v>
      </c>
      <c r="F25" s="33" t="s">
        <v>440</v>
      </c>
      <c r="G25" s="33" t="s">
        <v>441</v>
      </c>
      <c r="H25" s="33" t="s">
        <v>445</v>
      </c>
      <c r="I25" s="33" t="s">
        <v>442</v>
      </c>
      <c r="J25" s="33" t="s">
        <v>444</v>
      </c>
      <c r="K25" s="33" t="s">
        <v>452</v>
      </c>
      <c r="L25" s="33" t="s">
        <v>451</v>
      </c>
      <c r="M25" s="33" t="s">
        <v>439</v>
      </c>
      <c r="N25" s="33" t="s">
        <v>429</v>
      </c>
      <c r="O25" s="33"/>
      <c r="P25" s="33"/>
    </row>
    <row r="26" spans="1:16" ht="131.25" x14ac:dyDescent="0.3">
      <c r="A26" s="35">
        <v>6</v>
      </c>
      <c r="B26" s="35" t="s">
        <v>864</v>
      </c>
      <c r="C26" s="36" t="s">
        <v>912</v>
      </c>
      <c r="D26" s="36" t="str">
        <f>CONCATENATE(E26,", ",F26,", ",G26,", ",H26,", ",I26,", ",J26)</f>
        <v>Huyện Nga Sơn, Huyện Hậu Lộc, Huyện Hoằng Hóa, Thành phố Sầm Sơn, Huyện Quảng Xương, Thị xã Nghi Sơn</v>
      </c>
      <c r="E26" s="36" t="s">
        <v>448</v>
      </c>
      <c r="F26" s="36" t="s">
        <v>447</v>
      </c>
      <c r="G26" s="36" t="s">
        <v>446</v>
      </c>
      <c r="H26" s="36" t="s">
        <v>430</v>
      </c>
      <c r="I26" s="36" t="s">
        <v>453</v>
      </c>
      <c r="J26" s="36" t="s">
        <v>931</v>
      </c>
      <c r="K26" s="36"/>
      <c r="L26" s="36"/>
      <c r="M26" s="36"/>
      <c r="N26" s="36"/>
      <c r="O26" s="36"/>
      <c r="P26" s="36"/>
    </row>
  </sheetData>
  <mergeCells count="1">
    <mergeCell ref="E4:P4"/>
  </mergeCells>
  <phoneticPr fontId="2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
  <sheetViews>
    <sheetView workbookViewId="0">
      <selection activeCell="A3" sqref="A3"/>
    </sheetView>
  </sheetViews>
  <sheetFormatPr defaultRowHeight="15" x14ac:dyDescent="0.25"/>
  <cols>
    <col min="1" max="1" width="11.42578125" customWidth="1"/>
  </cols>
  <sheetData>
    <row r="2" spans="1:1" x14ac:dyDescent="0.25">
      <c r="A2" t="s">
        <v>909</v>
      </c>
    </row>
    <row r="3" spans="1:1" x14ac:dyDescent="0.25">
      <c r="A3" t="s">
        <v>932</v>
      </c>
    </row>
    <row r="4" spans="1:1" x14ac:dyDescent="0.25">
      <c r="A4" t="s">
        <v>937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2 c 6 0 a 7 f 2 - 2 5 e 5 - 4 4 f 9 - 8 4 a 5 - d 5 6 0 0 1 0 5 3 a 1 8 "   s q m i d = " 6 0 8 6 e f c e - 2 b b 6 - 4 5 9 d - a d 3 e - 7 e 2 8 8 5 b 4 1 7 0 5 "   x m l n s = " h t t p : / / s c h e m a s . m i c r o s o f t . c o m / D a t a M a s h u p " > A A A A A A c F A A B Q S w M E F A A C A A g A K l V v W J E / 1 j y r A A A A + g A A A B I A H A B D b 2 5 m a W c v U G F j a 2 F n Z S 5 4 b W w g o h g A K K A U A A A A A A A A A A A A A A A A A A A A A A A A A A A A h Y 9 N D o I w F I S v Q r r n t Z S A P 3 m U h V t J T I j G L S k V G q E Y K J a 7 u f B I X k E T x b h z N z O Z L 5 l 5 3 O 6 Y T m 3 j X V U / 6 M 4 k J A B G P G V k V 2 p T J W S 0 J 3 9 J U o G 7 Q p 6 L S n m v s h n W 0 6 A T U l t 7 W V P q n A M X Q t d X l D M W 0 G O 2 z W W t 2 s L X Z r C F k Y p 8 q f I / R Q Q e 3 m M E h 5 h D x D m H B Q u Q z j F m 2 s w 6 g A h C v o q B I f 2 J c T M 2 d u y V U M b f 5 0 h n i / T z Q z w B U E s D B B Q A A g A I A C p V b 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V W 9 Y I p m G O f o B A A A i B g A A E w A c A E Z v c m 1 1 b G F z L 1 N l Y 3 R p b 2 4 x L m 0 g o h g A K K A U A A A A A A A A A A A A A A A A A A A A A A A A A A A A 5 V T L a t t A F N 0 b / A + X y c Y C k 9 b r N I V g + l i l N F b T g j F F l g d r 8 G g m j G d c G 6 F F 6 S K L b v I J d U M W C R h a u q q 0 V M l / 6 E 9 6 R 8 r D R n I o d F W q j T T 3 c c 7 h H E l T 6 m s m B f T K e 2 e v 2 W g 2 p o G n 6 A j G z H v P w h O p N O w D p 7 r Z A L x 6 0 i i f Y u X Z 3 K d 8 t 2 u U o k K / l W o y l H L S c q L + o R f S f Y L b v h T j o S S D u N + V Q u P U o F 1 i 7 J A j G s o Z c n Q l N 6 G Y E s R z v S G n u 2 X j p t w q y d o R 6 b k u i Z 2 7 9 T f i h M 2 k r g O 4 a b 3 S A V W 3 M F W + N k T k M M h + h D D L k 5 U G z v L 0 1 G C Z u N m V 2 C g + 4 j J P l m y j B v P s 6 w J G e f p d j O 3 S r 7 P r p d 1 K P 4 P O V i I o g F h 2 Z c A P T J 5 c C p j k 6 U / Q 9 r D S t v v a L M D P l n 4 x i k q + w D R P z g X M c e K i m H h X P M E 8 T y 9 L C m T + a G B i B Q i E u v 6 G n G M I r T g 7 c I z Q w v I t 8 v S T s J U X A c N z l p A Y D w d a K z Y 0 m h a z H j e U O G t x C A y t N g 7 b u P e x a n w 7 i j a x X 1 o B p 4 L E 8 T q + V C O q 6 h m K 1 n p U m 1 o w / V v I 0 q r / J L S 7 m O K t O X W 2 B 1 V 1 3 A Z V A l o W l i 2 h 5 a M e D 4 4 P X O f h t D p / H l f n n 8 6 r Y s v f f n j 3 p j 5 n X B e e H s k P a 6 9 / j 3 L 8 9 d p a X W j o J l D P D 6 D V 3 6 m K G 8 C T p y A M 5 + C J E W y d e P x w m x D H a T a Y q B e 6 9 x t Q S w E C L Q A U A A I A C A A q V W 9 Y k T / W P K s A A A D 6 A A A A E g A A A A A A A A A A A A A A A A A A A A A A Q 2 9 u Z m l n L 1 B h Y 2 t h Z 2 U u e G 1 s U E s B A i 0 A F A A C A A g A K l V v W A / K 6 a u k A A A A 6 Q A A A B M A A A A A A A A A A A A A A A A A 9 w A A A F t D b 2 5 0 Z W 5 0 X 1 R 5 c G V z X S 5 4 b W x Q S w E C L Q A U A A I A C A A q V W 9 Y I p m G O f o B A A A i B g A A E w A A A A A A A A A A A A A A A A D o A Q A A R m 9 y b X V s Y X M v U 2 V j d G l v b j E u b V B L B Q Y A A A A A A w A D A M I A A A A v B A 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0 E w A A A A A A A J I T 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a W F f a W 1 w b 3 J 0 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2 d p Y V 9 p b X B v c n Q i I C 8 + P E V u d H J 5 I F R 5 c G U 9 I k Z p b G x l Z E N v b X B s Z X R l U m V z d W x 0 V G 9 X b 3 J r c 2 h l Z X Q i I F Z h b H V l P S J s M S I g L z 4 8 R W 5 0 c n k g V H l w Z T 0 i R m l s b E V y c m 9 y Q 2 9 1 b n Q i I F Z h b H V l P S J s M C I g L z 4 8 R W 5 0 c n k g V H l w Z T 0 i R m l s b E x h c 3 R V c G R h d G V k I i B W Y W x 1 Z T 0 i Z D I w M j Q t M D M t M T N U M D c 6 N T Q 6 M j U u N T A x N z U x M F o i I C 8 + P E V u d H J 5 I F R 5 c G U 9 I l F 1 Z X J 5 S U Q i I F Z h b H V l P S J z Z j Z h M G E 1 N D k t Y m M x Z C 0 0 Y j U 4 L T h h N D Q t Z j h i Y T E 5 M W J i N j Y z I i A v P j x F b n R y e S B U e X B l P S J G a W x s Q 2 9 s d W 1 u V H l w Z X M i I F Z h b H V l P S J z Q m d B Q U F B Q U F B Q U F B Q U F B Q S I g L z 4 8 R W 5 0 c n k g V H l w Z T 0 i R m l s b E V y c m 9 y Q 2 9 k Z S I g V m F s d W U 9 I n N V b m t u b 3 d u I i A v P j x F b n R y e S B U e X B l P S J G a W x s Q 2 9 s d W 1 u T m F t Z X M i I F Z h b H V l P S J z W y Z x d W 9 0 O 0 h 1 e e G 7 h 2 4 m c X V v d D s s J n F 1 b 3 Q 7 T m j D s 2 0 g d u G 6 r X Q g b G n h u 4 d 1 J n F 1 b 3 Q 7 L C Z x d W 9 0 O 1 T D q m 4 g d u G 6 r X Q g b G n h u 4 d 1 L 2 x v 4 b q h a S B 2 4 b q t d C B s a e G 7 h 3 U g e M O i e S B k 4 b u x b m c m c X V v d D s s J n F 1 b 3 Q 7 x J D G o W 4 g d u G 7 i y B 0 w 6 1 u a C Z x d W 9 0 O y w m c X V v d D t U a c O q d S B j a H X h u q l u I G v h u 7 k g d G h 1 4 b q t d C Z x d W 9 0 O y w m c X V v d D t R d X k g Y 8 O h Y 2 g m c X V v d D s s J n F 1 b 3 Q 7 T m j D o C B z 4 b q j b i B 4 d e G 6 p X Q m c X V v d D s s J n F 1 b 3 Q 7 W H X h u q V 0 I H j h u 6 k m c X V v d D s s J n F 1 b 3 Q 7 R 2 n D o S A o Y 2 j G s G E g V k F U K S Z x d W 9 0 O y w m c X V v d D v E k G n h u 4 F 1 I G t p 4 b u H b i B 0 a M a w x q F u Z y B t 4 b q h a S Z x d W 9 0 O y w m c X V v d D t W 4 b q t b i B j a H V 5 4 b u D b i Z x d W 9 0 O y w m c X V v d D t H a G k g Y 2 j D u i Z x d W 9 0 O 1 0 i I C 8 + P E V u d H J 5 I F R 5 c G U 9 I k Z p b G x D b 3 V u d C I g V m F s d W U 9 I m w w I i A v P j x F b n R y e S B U e X B l P S J B Z G R l Z F R v R G F 0 Y U 1 v Z G V s I i B W Y W x 1 Z T 0 i b D A i I C 8 + P E V u d H J 5 I F R 5 c G U 9 I k Z p b G x T d G F 0 d X M i I F Z h b H V l P S J z Q 2 9 t c G x l d G U i I C 8 + P E V u d H J 5 I F R 5 c G U 9 I l J l b G F 0 a W 9 u c 2 h p c E l u Z m 9 D b 2 5 0 Y W l u Z X I i I F Z h b H V l P S J z e y Z x d W 9 0 O 2 N v b H V t b k N v d W 5 0 J n F 1 b 3 Q 7 O j E y L C Z x d W 9 0 O 2 t l e U N v b H V t b k 5 h b W V z J n F 1 b 3 Q 7 O l t d L C Z x d W 9 0 O 3 F 1 Z X J 5 U m V s Y X R p b 2 5 z a G l w c y Z x d W 9 0 O z p b X S w m c X V v d D t j b 2 x 1 b W 5 J Z G V u d G l 0 a W V z J n F 1 b 3 Q 7 O l s m c X V v d D t T Z W N 0 a W 9 u M S 9 n a W F f a W 1 w b 3 J 0 L 1 V u c G l 2 b 3 R l Z C B D b 2 x 1 b W 5 z L n t B d H R y a W J 1 d G U s M T B 9 J n F 1 b 3 Q 7 L C Z x d W 9 0 O 1 N l Y 3 R p b 2 4 x L 2 d p Y V 9 p b X B v c n Q v V W 5 w a X Z v d G V k I E N v b H V t b n M u e 0 5 o w 7 N t I H b h u q 1 0 I G x p 4 b u H d S w w f S Z x d W 9 0 O y w m c X V v d D t T Z W N 0 a W 9 u M S 9 n a W F f a W 1 w b 3 J 0 L 1 V u c G l 2 b 3 R l Z C B D b 2 x 1 b W 5 z L n t U w 6 p u I H b h u q 1 0 I G x p 4 b u H d S 9 s b + G 6 o W k g d u G 6 r X Q g b G n h u 4 d 1 I H j D o n k g Z O G 7 s W 5 n L D F 9 J n F 1 b 3 Q 7 L C Z x d W 9 0 O 1 N l Y 3 R p b 2 4 x L 2 d p Y V 9 p b X B v c n Q v V W 5 w a X Z v d G V k I E N v b H V t b n M u e 8 S Q x q F u I H b h u 4 s g d M O t b m g s M n 0 m c X V v d D s s J n F 1 b 3 Q 7 U 2 V j d G l v b j E v Z 2 l h X 2 l t c G 9 y d C 9 V b n B p d m 9 0 Z W Q g Q 2 9 s d W 1 u c y 5 7 V G n D q n U g Y 2 h 1 4 b q p b i B r 4 b u 5 I H R o d e G 6 r X Q s M 3 0 m c X V v d D s s J n F 1 b 3 Q 7 U 2 V j d G l v b j E v Z 2 l h X 2 l t c G 9 y d C 9 V b n B p d m 9 0 Z W Q g Q 2 9 s d W 1 u c y 5 7 U X V 5 I G P D o W N o L D R 9 J n F 1 b 3 Q 7 L C Z x d W 9 0 O 1 N l Y 3 R p b 2 4 x L 2 d p Y V 9 p b X B v c n Q v V W 5 w a X Z v d G V k I E N v b H V t b n M u e 0 5 o w 6 A g c + G 6 o 2 4 g e H X h u q V 0 L D V 9 J n F 1 b 3 Q 7 L C Z x d W 9 0 O 1 N l Y 3 R p b 2 4 x L 2 d p Y V 9 p b X B v c n Q v V W 5 w a X Z v d G V k I E N v b H V t b n M u e 1 h 1 4 b q l d C B 4 4 b u p L D Z 9 J n F 1 b 3 Q 7 L C Z x d W 9 0 O 1 N l Y 3 R p b 2 4 x L 2 d p Y V 9 p b X B v c n Q v V W 5 w a X Z v d G V k I E N v b H V t b n M u e 1 Z h b H V l L D E x f S Z x d W 9 0 O y w m c X V v d D t T Z W N 0 a W 9 u M S 9 n a W F f a W 1 w b 3 J 0 L 1 V u c G l 2 b 3 R l Z C B D b 2 x 1 b W 5 z L n v E k G n h u 4 F 1 I G t p 4 b u H b i B 0 a M a w x q F u Z y B t 4 b q h a S w 3 f S Z x d W 9 0 O y w m c X V v d D t T Z W N 0 a W 9 u M S 9 n a W F f a W 1 w b 3 J 0 L 1 V u c G l 2 b 3 R l Z C B D b 2 x 1 b W 5 z L n t W 4 b q t b i B j a H V 5 4 b u D b i w 4 f S Z x d W 9 0 O y w m c X V v d D t T Z W N 0 a W 9 u M S 9 n a W F f a W 1 w b 3 J 0 L 1 V u c G l 2 b 3 R l Z C B D b 2 x 1 b W 5 z L n t H a G k g Y 2 j D u i w 5 f S Z x d W 9 0 O 1 0 s J n F 1 b 3 Q 7 Q 2 9 s d W 1 u Q 2 9 1 b n Q m c X V v d D s 6 M T I s J n F 1 b 3 Q 7 S 2 V 5 Q 2 9 s d W 1 u T m F t Z X M m c X V v d D s 6 W 1 0 s J n F 1 b 3 Q 7 Q 2 9 s d W 1 u S W R l b n R p d G l l c y Z x d W 9 0 O z p b J n F 1 b 3 Q 7 U 2 V j d G l v b j E v Z 2 l h X 2 l t c G 9 y d C 9 V b n B p d m 9 0 Z W Q g Q 2 9 s d W 1 u c y 5 7 Q X R 0 c m l i d X R l L D E w f S Z x d W 9 0 O y w m c X V v d D t T Z W N 0 a W 9 u M S 9 n a W F f a W 1 w b 3 J 0 L 1 V u c G l 2 b 3 R l Z C B D b 2 x 1 b W 5 z L n t O a M O z b S B 2 4 b q t d C B s a e G 7 h 3 U s M H 0 m c X V v d D s s J n F 1 b 3 Q 7 U 2 V j d G l v b j E v Z 2 l h X 2 l t c G 9 y d C 9 V b n B p d m 9 0 Z W Q g Q 2 9 s d W 1 u c y 5 7 V M O q b i B 2 4 b q t d C B s a e G 7 h 3 U v b G / h u q F p I H b h u q 1 0 I G x p 4 b u H d S B 4 w 6 J 5 I G T h u 7 F u Z y w x f S Z x d W 9 0 O y w m c X V v d D t T Z W N 0 a W 9 u M S 9 n a W F f a W 1 w b 3 J 0 L 1 V u c G l 2 b 3 R l Z C B D b 2 x 1 b W 5 z L n v E k M a h b i B 2 4 b u L I H T D r W 5 o L D J 9 J n F 1 b 3 Q 7 L C Z x d W 9 0 O 1 N l Y 3 R p b 2 4 x L 2 d p Y V 9 p b X B v c n Q v V W 5 w a X Z v d G V k I E N v b H V t b n M u e 1 R p w 6 p 1 I G N o d e G 6 q W 4 g a + G 7 u S B 0 a H X h u q 1 0 L D N 9 J n F 1 b 3 Q 7 L C Z x d W 9 0 O 1 N l Y 3 R p b 2 4 x L 2 d p Y V 9 p b X B v c n Q v V W 5 w a X Z v d G V k I E N v b H V t b n M u e 1 F 1 e S B j w 6 F j a C w 0 f S Z x d W 9 0 O y w m c X V v d D t T Z W N 0 a W 9 u M S 9 n a W F f a W 1 w b 3 J 0 L 1 V u c G l 2 b 3 R l Z C B D b 2 x 1 b W 5 z L n t O a M O g I H P h u q N u I H h 1 4 b q l d C w 1 f S Z x d W 9 0 O y w m c X V v d D t T Z W N 0 a W 9 u M S 9 n a W F f a W 1 w b 3 J 0 L 1 V u c G l 2 b 3 R l Z C B D b 2 x 1 b W 5 z L n t Y d e G 6 p X Q g e O G 7 q S w 2 f S Z x d W 9 0 O y w m c X V v d D t T Z W N 0 a W 9 u M S 9 n a W F f a W 1 w b 3 J 0 L 1 V u c G l 2 b 3 R l Z C B D b 2 x 1 b W 5 z L n t W Y W x 1 Z S w x M X 0 m c X V v d D s s J n F 1 b 3 Q 7 U 2 V j d G l v b j E v Z 2 l h X 2 l t c G 9 y d C 9 V b n B p d m 9 0 Z W Q g Q 2 9 s d W 1 u c y 5 7 x J B p 4 b u B d S B r a e G 7 h 2 4 g d G j G s M a h b m c g b e G 6 o W k s N 3 0 m c X V v d D s s J n F 1 b 3 Q 7 U 2 V j d G l v b j E v Z 2 l h X 2 l t c G 9 y d C 9 V b n B p d m 9 0 Z W Q g Q 2 9 s d W 1 u c y 5 7 V u G 6 r W 4 g Y 2 h 1 e e G 7 g 2 4 s O H 0 m c X V v d D s s J n F 1 b 3 Q 7 U 2 V j d G l v b j E v Z 2 l h X 2 l t c G 9 y d C 9 V b n B p d m 9 0 Z W Q g Q 2 9 s d W 1 u c y 5 7 R 2 h p I G N o w 7 o s O X 0 m c X V v d D t d L C Z x d W 9 0 O 1 J l b G F 0 a W 9 u c 2 h p c E l u Z m 8 m c X V v d D s 6 W 1 1 9 I i A v P j w v U 3 R h Y m x l R W 5 0 c m l l c z 4 8 L 0 l 0 Z W 0 + P E l 0 Z W 0 + P E l 0 Z W 1 M b 2 N h d G l v b j 4 8 S X R l b V R 5 c G U + R m 9 y b X V s Y T w v S X R l b V R 5 c G U + P E l 0 Z W 1 Q Y X R o P l N l Y 3 R p b 2 4 x L 2 d p Y V 9 p b X B v c n Q v U 2 9 1 c m N l P C 9 J d G V t U G F 0 a D 4 8 L 0 l 0 Z W 1 M b 2 N h d G l v b j 4 8 U 3 R h Y m x l R W 5 0 c m l l c y A v P j w v S X R l b T 4 8 S X R l b T 4 8 S X R l b U x v Y 2 F 0 a W 9 u P j x J d G V t V H l w Z T 5 G b 3 J t d W x h P C 9 J d G V t V H l w Z T 4 8 S X R l b V B h d G g + U 2 V j d G l v b j E v Z 2 l h X 2 l t c G 9 y d C 9 S Z W 1 v d m V k J T I w Q 2 9 s d W 1 u c z w v S X R l b V B h d G g + P C 9 J d G V t T G 9 j Y X R p b 2 4 + P F N 0 Y W J s Z U V u d H J p Z X M g L z 4 8 L 0 l 0 Z W 0 + P E l 0 Z W 0 + P E l 0 Z W 1 M b 2 N h d G l v b j 4 8 S X R l b V R 5 c G U + R m 9 y b X V s Y T w v S X R l b V R 5 c G U + P E l 0 Z W 1 Q Y X R o P l N l Y 3 R p b 2 4 x L 2 d p Y V 9 p b X B v c n Q v V W 5 w a X Z v d G V k J T I w Q 2 9 s d W 1 u c z w v S X R l b V B h d G g + P C 9 J d G V t T G 9 j Y X R p b 2 4 + P F N 0 Y W J s Z U V u d H J p Z X M g L z 4 8 L 0 l 0 Z W 0 + P E l 0 Z W 0 + P E l 0 Z W 1 M b 2 N h d G l v b j 4 8 S X R l b V R 5 c G U + R m 9 y b X V s Y T w v S X R l b V R 5 c G U + P E l 0 Z W 1 Q Y X R o P l N l Y 3 R p b 2 4 x L 2 d p Y V 9 p b X B v c n Q v U m V u Y W 1 l Z C U y M E N v b H V t b n M 8 L 0 l 0 Z W 1 Q Y X R o P j w v S X R l b U x v Y 2 F 0 a W 9 u P j x T d G F i b G V F b n R y a W V z I C 8 + P C 9 J d G V t P j x J d G V t P j x J d G V t T G 9 j Y X R p b 2 4 + P E l 0 Z W 1 U e X B l P k Z v c m 1 1 b G E 8 L 0 l 0 Z W 1 U e X B l P j x J d G V t U G F 0 a D 5 T Z W N 0 a W 9 u M S 9 n a W F f a W 1 w b 3 J 0 L 1 J l b 3 J k Z X J l Z C U y M E N v b H V t b n M 8 L 0 l 0 Z W 1 Q Y X R o P j w v S X R l b U x v Y 2 F 0 a W 9 u P j x T d G F i b G V F b n R y a W V z I C 8 + P C 9 J d G V t P j x J d G V t P j x J d G V t T G 9 j Y X R p b 2 4 + P E l 0 Z W 1 U e X B l P k Z v c m 1 1 b G E 8 L 0 l 0 Z W 1 U e X B l P j x J d G V t U G F 0 a D 5 T Z W N 0 a W 9 u M S 9 n a W F f a W 1 w b 3 J 0 L 1 J l b m F t Z W Q l M j B D b 2 x 1 b W 5 z M T w v S X R l b V B h d G g + P C 9 J d G V t T G 9 j Y X R p b 2 4 + P F N 0 Y W J s Z U V u d H J p Z X M g L z 4 8 L 0 l 0 Z W 0 + P E l 0 Z W 0 + P E l 0 Z W 1 M b 2 N h d G l v b j 4 8 S X R l b V R 5 c G U + R m 9 y b X V s Y T w v S X R l b V R 5 c G U + P E l 0 Z W 1 Q Y X R o P l N l Y 3 R p b 2 4 x L 2 d p Y V 9 p b X B v c n Q v U m V v c m R l c m V k J T I w Q 2 9 s d W 1 u c z E 8 L 0 l 0 Z W 1 Q Y X R o P j w v S X R l b U x v Y 2 F 0 a W 9 u P j x T d G F i b G V F b n R y a W V z I C 8 + P C 9 J d G V t P j x J d G V t P j x J d G V t T G 9 j Y X R p b 2 4 + P E l 0 Z W 1 U e X B l P k Z v c m 1 1 b G E 8 L 0 l 0 Z W 1 U e X B l P j x J d G V t U G F 0 a D 5 T Z W N 0 a W 9 u M S 9 n a W F f a W 1 w b 3 J 0 L 0 Z p b H R l c m V k J T I w U m 9 3 c z w v S X R l b V B h d G g + P C 9 J d G V t T G 9 j Y X R p b 2 4 + P F N 0 Y W J s Z U V u d H J p Z X M g L z 4 8 L 0 l 0 Z W 0 + P C 9 J d G V t c z 4 8 L 0 x v Y 2 F s U G F j a 2 F n Z U 1 l d G F k Y X R h R m l s Z T 4 W A A A A U E s F B g A A A A A A A A A A A A A A A A A A A A A A A C Y B A A A B A A A A 0 I y d 3 w E V 0 R G M e g D A T 8 K X 6 w E A A A D l G 9 6 b s l 0 U S I 1 T 9 U 8 l f W z s A A A A A A I A A A A A A B B m A A A A A Q A A I A A A A M q C u z g m a N 7 7 x A K N r p S R G P W s c B A F 8 + 4 9 i 3 W M U 8 0 A o i u J A A A A A A 6 A A A A A A g A A I A A A A H f i G 9 Y + k x 2 t W V 4 m c T H W F v 5 p m I y r n t B x M s n V m C W r r Z 3 9 U A A A A F z C k H D P x I n v X m s E / m J S h 1 4 D m + K l 5 / T v z 3 M u J 6 6 h a H T p i L G q B 9 q a W y J B O o r U U / h t B 4 P X 7 S k u k J t A r C D Z b 4 6 0 n c a w q g a g h u Z a l b s K b G / z i 3 I U Q A A A A O r C u 8 y E D i G l D i v t o 2 I E T E X Y q m K n M 8 C q t 6 D q F M O I j Z / G 4 9 M c k F N V C Q O w b S V 6 K U L R r Q e z j W D b y l y r U / e h I k v W F H 4 = < / D a t a M a s h u p > 
</file>

<file path=customXml/itemProps1.xml><?xml version="1.0" encoding="utf-8"?>
<ds:datastoreItem xmlns:ds="http://schemas.openxmlformats.org/officeDocument/2006/customXml" ds:itemID="{17CBC966-C015-44AC-92AE-A523D40E36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75</vt:i4>
      </vt:variant>
    </vt:vector>
  </HeadingPairs>
  <TitlesOfParts>
    <vt:vector size="84" baseType="lpstr">
      <vt:lpstr>Thông tin chung</vt:lpstr>
      <vt:lpstr>Hướng dẫn khu vực</vt:lpstr>
      <vt:lpstr>Mẫu đăng ký</vt:lpstr>
      <vt:lpstr>GVLCB</vt:lpstr>
      <vt:lpstr>Nhóm vật liệu</vt:lpstr>
      <vt:lpstr>Tỉnh</vt:lpstr>
      <vt:lpstr>Huyện</vt:lpstr>
      <vt:lpstr>Khu vực</vt:lpstr>
      <vt:lpstr>Thông số</vt:lpstr>
      <vt:lpstr>AGI</vt:lpstr>
      <vt:lpstr>BDI</vt:lpstr>
      <vt:lpstr>BDU</vt:lpstr>
      <vt:lpstr>BGI</vt:lpstr>
      <vt:lpstr>BKA</vt:lpstr>
      <vt:lpstr>BLI</vt:lpstr>
      <vt:lpstr>BNI</vt:lpstr>
      <vt:lpstr>BPU</vt:lpstr>
      <vt:lpstr>BRV</vt:lpstr>
      <vt:lpstr>BTH</vt:lpstr>
      <vt:lpstr>BTR</vt:lpstr>
      <vt:lpstr>CBA</vt:lpstr>
      <vt:lpstr>CMA</vt:lpstr>
      <vt:lpstr>Tỉnh!Criteria</vt:lpstr>
      <vt:lpstr>CTH</vt:lpstr>
      <vt:lpstr>DBI</vt:lpstr>
      <vt:lpstr>DLA</vt:lpstr>
      <vt:lpstr>DNA</vt:lpstr>
      <vt:lpstr>DNI</vt:lpstr>
      <vt:lpstr>DNO</vt:lpstr>
      <vt:lpstr>DTH</vt:lpstr>
      <vt:lpstr>GLA</vt:lpstr>
      <vt:lpstr>HAG</vt:lpstr>
      <vt:lpstr>HBI</vt:lpstr>
      <vt:lpstr>HCM</vt:lpstr>
      <vt:lpstr>HDU</vt:lpstr>
      <vt:lpstr>HGI</vt:lpstr>
      <vt:lpstr>HNA</vt:lpstr>
      <vt:lpstr>HNO</vt:lpstr>
      <vt:lpstr>HPO</vt:lpstr>
      <vt:lpstr>HTI</vt:lpstr>
      <vt:lpstr>HYE</vt:lpstr>
      <vt:lpstr>KHA</vt:lpstr>
      <vt:lpstr>khuvuc_haiphong</vt:lpstr>
      <vt:lpstr>khuvuc_hanoi</vt:lpstr>
      <vt:lpstr>khuvuc_namdinh</vt:lpstr>
      <vt:lpstr>khuvuc_phuyen</vt:lpstr>
      <vt:lpstr>khuvuc_thanhhoa</vt:lpstr>
      <vt:lpstr>KIG</vt:lpstr>
      <vt:lpstr>KTU</vt:lpstr>
      <vt:lpstr>LAN</vt:lpstr>
      <vt:lpstr>LCA</vt:lpstr>
      <vt:lpstr>LCH</vt:lpstr>
      <vt:lpstr>LDO</vt:lpstr>
      <vt:lpstr>LSO</vt:lpstr>
      <vt:lpstr>NAN</vt:lpstr>
      <vt:lpstr>NBI</vt:lpstr>
      <vt:lpstr>NDI</vt:lpstr>
      <vt:lpstr>nhomvl</vt:lpstr>
      <vt:lpstr>NTH</vt:lpstr>
      <vt:lpstr>GVLCB!Print_Area</vt:lpstr>
      <vt:lpstr>'Mẫu đăng ký'!Print_Area</vt:lpstr>
      <vt:lpstr>PTH</vt:lpstr>
      <vt:lpstr>PYN</vt:lpstr>
      <vt:lpstr>QBI</vt:lpstr>
      <vt:lpstr>QNA</vt:lpstr>
      <vt:lpstr>QNG</vt:lpstr>
      <vt:lpstr>QNI</vt:lpstr>
      <vt:lpstr>QTR</vt:lpstr>
      <vt:lpstr>QUANHUYEN</vt:lpstr>
      <vt:lpstr>SLA</vt:lpstr>
      <vt:lpstr>STR</vt:lpstr>
      <vt:lpstr>TBI</vt:lpstr>
      <vt:lpstr>TGI</vt:lpstr>
      <vt:lpstr>THO</vt:lpstr>
      <vt:lpstr>TINH</vt:lpstr>
      <vt:lpstr>TNG</vt:lpstr>
      <vt:lpstr>TNI</vt:lpstr>
      <vt:lpstr>TQU</vt:lpstr>
      <vt:lpstr>TTH</vt:lpstr>
      <vt:lpstr>TVI</vt:lpstr>
      <vt:lpstr>VLO</vt:lpstr>
      <vt:lpstr>VPU</vt:lpstr>
      <vt:lpstr>VUNG</vt:lpstr>
      <vt:lpstr>YBA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Quang Hiệp - Cục Kinh tế xây dựng (0983262642)</dc:creator>
  <cp:lastModifiedBy>Thanh</cp:lastModifiedBy>
  <cp:lastPrinted>2025-09-09T02:31:32Z</cp:lastPrinted>
  <dcterms:created xsi:type="dcterms:W3CDTF">2019-12-30T01:50:54Z</dcterms:created>
  <dcterms:modified xsi:type="dcterms:W3CDTF">2025-09-09T02:59:31Z</dcterms:modified>
</cp:coreProperties>
</file>